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\2025\Rendeletek\6 3 mellékletei\"/>
    </mc:Choice>
  </mc:AlternateContent>
  <xr:revisionPtr revIDLastSave="0" documentId="8_{32AC5166-D574-490A-8DA1-A61E6FDCFADE}" xr6:coauthVersionLast="47" xr6:coauthVersionMax="47" xr10:uidLastSave="{00000000-0000-0000-0000-000000000000}"/>
  <bookViews>
    <workbookView xWindow="2340" yWindow="2340" windowWidth="21405" windowHeight="11295" xr2:uid="{04842AC7-7E61-4E36-A880-6FE4CECAB781}"/>
  </bookViews>
  <sheets>
    <sheet name="Önállóan működők" sheetId="3" r:id="rId1"/>
  </sheets>
  <definedNames>
    <definedName name="_xlnm.Print_Area" localSheetId="0">'Önállóan működők'!$A$1:$I$739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4" i="3" l="1"/>
  <c r="H34" i="3"/>
  <c r="E34" i="3"/>
  <c r="I717" i="3"/>
  <c r="H717" i="3"/>
  <c r="G717" i="3"/>
  <c r="I665" i="3"/>
  <c r="H665" i="3"/>
  <c r="G665" i="3"/>
  <c r="H613" i="3"/>
  <c r="G613" i="3"/>
  <c r="H558" i="3"/>
  <c r="G558" i="3"/>
  <c r="H505" i="3"/>
  <c r="G505" i="3"/>
  <c r="I505" i="3" s="1"/>
  <c r="H452" i="3"/>
  <c r="G452" i="3"/>
  <c r="H399" i="3"/>
  <c r="G399" i="3"/>
  <c r="H346" i="3"/>
  <c r="G346" i="3"/>
  <c r="H293" i="3"/>
  <c r="G293" i="3"/>
  <c r="H240" i="3"/>
  <c r="G240" i="3"/>
  <c r="H187" i="3"/>
  <c r="G187" i="3"/>
  <c r="H134" i="3"/>
  <c r="G134" i="3"/>
  <c r="H84" i="3"/>
  <c r="G84" i="3"/>
  <c r="F9" i="3"/>
  <c r="F10" i="3"/>
  <c r="F11" i="3"/>
  <c r="F14" i="3"/>
  <c r="F15" i="3"/>
  <c r="F16" i="3"/>
  <c r="F17" i="3"/>
  <c r="F18" i="3"/>
  <c r="F19" i="3"/>
  <c r="F20" i="3"/>
  <c r="F21" i="3"/>
  <c r="F22" i="3"/>
  <c r="F23" i="3"/>
  <c r="F26" i="3"/>
  <c r="F27" i="3"/>
  <c r="F28" i="3"/>
  <c r="F29" i="3"/>
  <c r="F30" i="3"/>
  <c r="F31" i="3"/>
  <c r="F32" i="3"/>
  <c r="F35" i="3"/>
  <c r="F39" i="3"/>
  <c r="F40" i="3"/>
  <c r="F42" i="3"/>
  <c r="F43" i="3"/>
  <c r="F44" i="3"/>
  <c r="F46" i="3"/>
  <c r="F47" i="3"/>
  <c r="F48" i="3"/>
  <c r="F51" i="3"/>
  <c r="E51" i="3"/>
  <c r="E48" i="3"/>
  <c r="E47" i="3"/>
  <c r="E46" i="3"/>
  <c r="E44" i="3"/>
  <c r="E43" i="3"/>
  <c r="E42" i="3"/>
  <c r="E40" i="3"/>
  <c r="E39" i="3"/>
  <c r="E35" i="3"/>
  <c r="E32" i="3"/>
  <c r="E31" i="3"/>
  <c r="E30" i="3"/>
  <c r="E29" i="3"/>
  <c r="E28" i="3"/>
  <c r="E27" i="3"/>
  <c r="E26" i="3"/>
  <c r="E23" i="3"/>
  <c r="E22" i="3"/>
  <c r="E21" i="3"/>
  <c r="E20" i="3"/>
  <c r="E19" i="3"/>
  <c r="E18" i="3"/>
  <c r="E17" i="3"/>
  <c r="E16" i="3"/>
  <c r="E15" i="3"/>
  <c r="E14" i="3"/>
  <c r="E11" i="3"/>
  <c r="E10" i="3"/>
  <c r="E9" i="3"/>
  <c r="H103" i="3"/>
  <c r="G103" i="3"/>
  <c r="H101" i="3"/>
  <c r="G101" i="3"/>
  <c r="F99" i="3"/>
  <c r="E99" i="3"/>
  <c r="H98" i="3"/>
  <c r="G98" i="3"/>
  <c r="H97" i="3"/>
  <c r="G97" i="3"/>
  <c r="H96" i="3"/>
  <c r="G96" i="3"/>
  <c r="H94" i="3"/>
  <c r="G94" i="3"/>
  <c r="H93" i="3"/>
  <c r="G93" i="3"/>
  <c r="G92" i="3"/>
  <c r="I92" i="3" s="1"/>
  <c r="F91" i="3"/>
  <c r="F95" i="3" s="1"/>
  <c r="E91" i="3"/>
  <c r="E95" i="3" s="1"/>
  <c r="G90" i="3"/>
  <c r="I90" i="3" s="1"/>
  <c r="H91" i="3"/>
  <c r="G89" i="3"/>
  <c r="I89" i="3" s="1"/>
  <c r="G85" i="3"/>
  <c r="I85" i="3" s="1"/>
  <c r="H82" i="3"/>
  <c r="G82" i="3"/>
  <c r="H81" i="3"/>
  <c r="G81" i="3"/>
  <c r="H80" i="3"/>
  <c r="G80" i="3"/>
  <c r="H79" i="3"/>
  <c r="G79" i="3"/>
  <c r="H78" i="3"/>
  <c r="G78" i="3"/>
  <c r="H77" i="3"/>
  <c r="G77" i="3"/>
  <c r="H76" i="3"/>
  <c r="G76" i="3"/>
  <c r="F74" i="3"/>
  <c r="E74" i="3"/>
  <c r="H73" i="3"/>
  <c r="G73" i="3"/>
  <c r="H72" i="3"/>
  <c r="G72" i="3"/>
  <c r="H71" i="3"/>
  <c r="G71" i="3"/>
  <c r="H70" i="3"/>
  <c r="G70" i="3"/>
  <c r="H69" i="3"/>
  <c r="G69" i="3"/>
  <c r="H68" i="3"/>
  <c r="G68" i="3"/>
  <c r="H67" i="3"/>
  <c r="G67" i="3"/>
  <c r="H66" i="3"/>
  <c r="G66" i="3"/>
  <c r="H65" i="3"/>
  <c r="G65" i="3"/>
  <c r="H64" i="3"/>
  <c r="G64" i="3"/>
  <c r="F62" i="3"/>
  <c r="E62" i="3"/>
  <c r="H61" i="3"/>
  <c r="G61" i="3"/>
  <c r="H60" i="3"/>
  <c r="G60" i="3"/>
  <c r="H59" i="3"/>
  <c r="G59" i="3"/>
  <c r="H153" i="3"/>
  <c r="G153" i="3"/>
  <c r="H151" i="3"/>
  <c r="G151" i="3"/>
  <c r="F149" i="3"/>
  <c r="E149" i="3"/>
  <c r="H148" i="3"/>
  <c r="G148" i="3"/>
  <c r="H147" i="3"/>
  <c r="G147" i="3"/>
  <c r="H146" i="3"/>
  <c r="G146" i="3"/>
  <c r="H144" i="3"/>
  <c r="G144" i="3"/>
  <c r="H143" i="3"/>
  <c r="G143" i="3"/>
  <c r="H142" i="3"/>
  <c r="G142" i="3"/>
  <c r="F141" i="3"/>
  <c r="F145" i="3" s="1"/>
  <c r="E141" i="3"/>
  <c r="E145" i="3" s="1"/>
  <c r="H140" i="3"/>
  <c r="G140" i="3"/>
  <c r="H139" i="3"/>
  <c r="G139" i="3"/>
  <c r="H135" i="3"/>
  <c r="G135" i="3"/>
  <c r="H132" i="3"/>
  <c r="G132" i="3"/>
  <c r="H131" i="3"/>
  <c r="G131" i="3"/>
  <c r="H130" i="3"/>
  <c r="G130" i="3"/>
  <c r="H129" i="3"/>
  <c r="G129" i="3"/>
  <c r="H128" i="3"/>
  <c r="G128" i="3"/>
  <c r="H127" i="3"/>
  <c r="G127" i="3"/>
  <c r="H126" i="3"/>
  <c r="G126" i="3"/>
  <c r="F124" i="3"/>
  <c r="E124" i="3"/>
  <c r="H123" i="3"/>
  <c r="G123" i="3"/>
  <c r="H122" i="3"/>
  <c r="G122" i="3"/>
  <c r="H121" i="3"/>
  <c r="G121" i="3"/>
  <c r="H120" i="3"/>
  <c r="G120" i="3"/>
  <c r="H119" i="3"/>
  <c r="G119" i="3"/>
  <c r="H118" i="3"/>
  <c r="G118" i="3"/>
  <c r="H117" i="3"/>
  <c r="G117" i="3"/>
  <c r="H116" i="3"/>
  <c r="G116" i="3"/>
  <c r="H115" i="3"/>
  <c r="G115" i="3"/>
  <c r="H114" i="3"/>
  <c r="G114" i="3"/>
  <c r="F112" i="3"/>
  <c r="E112" i="3"/>
  <c r="H111" i="3"/>
  <c r="G111" i="3"/>
  <c r="H110" i="3"/>
  <c r="G110" i="3"/>
  <c r="H109" i="3"/>
  <c r="G109" i="3"/>
  <c r="H206" i="3"/>
  <c r="G206" i="3"/>
  <c r="H204" i="3"/>
  <c r="G204" i="3"/>
  <c r="F202" i="3"/>
  <c r="E202" i="3"/>
  <c r="H201" i="3"/>
  <c r="G201" i="3"/>
  <c r="H200" i="3"/>
  <c r="G200" i="3"/>
  <c r="H199" i="3"/>
  <c r="G199" i="3"/>
  <c r="H197" i="3"/>
  <c r="G197" i="3"/>
  <c r="H196" i="3"/>
  <c r="G196" i="3"/>
  <c r="H195" i="3"/>
  <c r="G195" i="3"/>
  <c r="F194" i="3"/>
  <c r="F198" i="3" s="1"/>
  <c r="E194" i="3"/>
  <c r="E198" i="3" s="1"/>
  <c r="H193" i="3"/>
  <c r="G193" i="3"/>
  <c r="H192" i="3"/>
  <c r="G192" i="3"/>
  <c r="H188" i="3"/>
  <c r="G188" i="3"/>
  <c r="H185" i="3"/>
  <c r="G185" i="3"/>
  <c r="H184" i="3"/>
  <c r="G184" i="3"/>
  <c r="H183" i="3"/>
  <c r="G183" i="3"/>
  <c r="H182" i="3"/>
  <c r="G182" i="3"/>
  <c r="H181" i="3"/>
  <c r="G181" i="3"/>
  <c r="H180" i="3"/>
  <c r="G180" i="3"/>
  <c r="H179" i="3"/>
  <c r="G179" i="3"/>
  <c r="F177" i="3"/>
  <c r="E177" i="3"/>
  <c r="H176" i="3"/>
  <c r="G176" i="3"/>
  <c r="H175" i="3"/>
  <c r="G175" i="3"/>
  <c r="H174" i="3"/>
  <c r="G174" i="3"/>
  <c r="H173" i="3"/>
  <c r="G173" i="3"/>
  <c r="H172" i="3"/>
  <c r="G172" i="3"/>
  <c r="H171" i="3"/>
  <c r="G171" i="3"/>
  <c r="H170" i="3"/>
  <c r="G170" i="3"/>
  <c r="H169" i="3"/>
  <c r="G169" i="3"/>
  <c r="H168" i="3"/>
  <c r="G168" i="3"/>
  <c r="H167" i="3"/>
  <c r="G167" i="3"/>
  <c r="F165" i="3"/>
  <c r="E165" i="3"/>
  <c r="H164" i="3"/>
  <c r="G164" i="3"/>
  <c r="H163" i="3"/>
  <c r="G163" i="3"/>
  <c r="H162" i="3"/>
  <c r="G162" i="3"/>
  <c r="H259" i="3"/>
  <c r="G259" i="3"/>
  <c r="H257" i="3"/>
  <c r="G257" i="3"/>
  <c r="F255" i="3"/>
  <c r="E255" i="3"/>
  <c r="H254" i="3"/>
  <c r="G254" i="3"/>
  <c r="H253" i="3"/>
  <c r="G253" i="3"/>
  <c r="H252" i="3"/>
  <c r="G252" i="3"/>
  <c r="H250" i="3"/>
  <c r="G250" i="3"/>
  <c r="H249" i="3"/>
  <c r="G249" i="3"/>
  <c r="H248" i="3"/>
  <c r="G248" i="3"/>
  <c r="F247" i="3"/>
  <c r="F251" i="3" s="1"/>
  <c r="E247" i="3"/>
  <c r="E251" i="3" s="1"/>
  <c r="H246" i="3"/>
  <c r="G246" i="3"/>
  <c r="H245" i="3"/>
  <c r="G245" i="3"/>
  <c r="H241" i="3"/>
  <c r="G241" i="3"/>
  <c r="H238" i="3"/>
  <c r="G238" i="3"/>
  <c r="H237" i="3"/>
  <c r="G237" i="3"/>
  <c r="H236" i="3"/>
  <c r="G236" i="3"/>
  <c r="H235" i="3"/>
  <c r="G235" i="3"/>
  <c r="H234" i="3"/>
  <c r="G234" i="3"/>
  <c r="H233" i="3"/>
  <c r="G233" i="3"/>
  <c r="H232" i="3"/>
  <c r="G232" i="3"/>
  <c r="F230" i="3"/>
  <c r="E230" i="3"/>
  <c r="H229" i="3"/>
  <c r="G229" i="3"/>
  <c r="H228" i="3"/>
  <c r="G228" i="3"/>
  <c r="H227" i="3"/>
  <c r="G227" i="3"/>
  <c r="H226" i="3"/>
  <c r="G226" i="3"/>
  <c r="H225" i="3"/>
  <c r="G225" i="3"/>
  <c r="H224" i="3"/>
  <c r="G224" i="3"/>
  <c r="H223" i="3"/>
  <c r="G223" i="3"/>
  <c r="H222" i="3"/>
  <c r="G222" i="3"/>
  <c r="H221" i="3"/>
  <c r="G221" i="3"/>
  <c r="H220" i="3"/>
  <c r="G220" i="3"/>
  <c r="F218" i="3"/>
  <c r="E218" i="3"/>
  <c r="H217" i="3"/>
  <c r="G217" i="3"/>
  <c r="H216" i="3"/>
  <c r="G216" i="3"/>
  <c r="H215" i="3"/>
  <c r="G215" i="3"/>
  <c r="H312" i="3"/>
  <c r="G312" i="3"/>
  <c r="H310" i="3"/>
  <c r="G310" i="3"/>
  <c r="F308" i="3"/>
  <c r="E308" i="3"/>
  <c r="H307" i="3"/>
  <c r="G307" i="3"/>
  <c r="H306" i="3"/>
  <c r="G306" i="3"/>
  <c r="H305" i="3"/>
  <c r="G305" i="3"/>
  <c r="H303" i="3"/>
  <c r="G303" i="3"/>
  <c r="H302" i="3"/>
  <c r="G302" i="3"/>
  <c r="H301" i="3"/>
  <c r="G301" i="3"/>
  <c r="F300" i="3"/>
  <c r="F304" i="3" s="1"/>
  <c r="E300" i="3"/>
  <c r="E304" i="3" s="1"/>
  <c r="H299" i="3"/>
  <c r="G299" i="3"/>
  <c r="H298" i="3"/>
  <c r="G298" i="3"/>
  <c r="H294" i="3"/>
  <c r="G294" i="3"/>
  <c r="H291" i="3"/>
  <c r="G291" i="3"/>
  <c r="H290" i="3"/>
  <c r="G290" i="3"/>
  <c r="H289" i="3"/>
  <c r="G289" i="3"/>
  <c r="H288" i="3"/>
  <c r="G288" i="3"/>
  <c r="H287" i="3"/>
  <c r="G287" i="3"/>
  <c r="H286" i="3"/>
  <c r="G286" i="3"/>
  <c r="H285" i="3"/>
  <c r="G285" i="3"/>
  <c r="F283" i="3"/>
  <c r="E283" i="3"/>
  <c r="H282" i="3"/>
  <c r="G282" i="3"/>
  <c r="H281" i="3"/>
  <c r="G281" i="3"/>
  <c r="H280" i="3"/>
  <c r="G280" i="3"/>
  <c r="H279" i="3"/>
  <c r="G279" i="3"/>
  <c r="H278" i="3"/>
  <c r="G278" i="3"/>
  <c r="H277" i="3"/>
  <c r="G277" i="3"/>
  <c r="H276" i="3"/>
  <c r="G276" i="3"/>
  <c r="H275" i="3"/>
  <c r="G275" i="3"/>
  <c r="H274" i="3"/>
  <c r="G274" i="3"/>
  <c r="H273" i="3"/>
  <c r="G273" i="3"/>
  <c r="F271" i="3"/>
  <c r="E271" i="3"/>
  <c r="H270" i="3"/>
  <c r="G270" i="3"/>
  <c r="H269" i="3"/>
  <c r="G269" i="3"/>
  <c r="H268" i="3"/>
  <c r="G268" i="3"/>
  <c r="H365" i="3"/>
  <c r="G365" i="3"/>
  <c r="H363" i="3"/>
  <c r="G363" i="3"/>
  <c r="F361" i="3"/>
  <c r="E361" i="3"/>
  <c r="H360" i="3"/>
  <c r="G360" i="3"/>
  <c r="H359" i="3"/>
  <c r="G359" i="3"/>
  <c r="H358" i="3"/>
  <c r="G358" i="3"/>
  <c r="H356" i="3"/>
  <c r="G356" i="3"/>
  <c r="H355" i="3"/>
  <c r="G355" i="3"/>
  <c r="H354" i="3"/>
  <c r="G354" i="3"/>
  <c r="F353" i="3"/>
  <c r="F357" i="3" s="1"/>
  <c r="E353" i="3"/>
  <c r="E357" i="3" s="1"/>
  <c r="H352" i="3"/>
  <c r="G352" i="3"/>
  <c r="H351" i="3"/>
  <c r="G351" i="3"/>
  <c r="H347" i="3"/>
  <c r="G347" i="3"/>
  <c r="H344" i="3"/>
  <c r="G344" i="3"/>
  <c r="H343" i="3"/>
  <c r="G343" i="3"/>
  <c r="H342" i="3"/>
  <c r="G342" i="3"/>
  <c r="H341" i="3"/>
  <c r="G341" i="3"/>
  <c r="H340" i="3"/>
  <c r="G340" i="3"/>
  <c r="H339" i="3"/>
  <c r="G339" i="3"/>
  <c r="H338" i="3"/>
  <c r="G338" i="3"/>
  <c r="F336" i="3"/>
  <c r="E336" i="3"/>
  <c r="H335" i="3"/>
  <c r="G335" i="3"/>
  <c r="H334" i="3"/>
  <c r="G334" i="3"/>
  <c r="H333" i="3"/>
  <c r="G333" i="3"/>
  <c r="H332" i="3"/>
  <c r="G332" i="3"/>
  <c r="H331" i="3"/>
  <c r="G331" i="3"/>
  <c r="H330" i="3"/>
  <c r="G330" i="3"/>
  <c r="H329" i="3"/>
  <c r="G329" i="3"/>
  <c r="H328" i="3"/>
  <c r="G328" i="3"/>
  <c r="H327" i="3"/>
  <c r="G327" i="3"/>
  <c r="H326" i="3"/>
  <c r="G326" i="3"/>
  <c r="F324" i="3"/>
  <c r="E324" i="3"/>
  <c r="H323" i="3"/>
  <c r="G323" i="3"/>
  <c r="H322" i="3"/>
  <c r="G322" i="3"/>
  <c r="H321" i="3"/>
  <c r="G321" i="3"/>
  <c r="H418" i="3"/>
  <c r="G418" i="3"/>
  <c r="H416" i="3"/>
  <c r="G416" i="3"/>
  <c r="F414" i="3"/>
  <c r="E414" i="3"/>
  <c r="H413" i="3"/>
  <c r="G413" i="3"/>
  <c r="H412" i="3"/>
  <c r="G412" i="3"/>
  <c r="H411" i="3"/>
  <c r="G411" i="3"/>
  <c r="H409" i="3"/>
  <c r="G409" i="3"/>
  <c r="H408" i="3"/>
  <c r="G408" i="3"/>
  <c r="H407" i="3"/>
  <c r="G407" i="3"/>
  <c r="F406" i="3"/>
  <c r="F410" i="3" s="1"/>
  <c r="E406" i="3"/>
  <c r="E410" i="3" s="1"/>
  <c r="H405" i="3"/>
  <c r="G405" i="3"/>
  <c r="H404" i="3"/>
  <c r="G404" i="3"/>
  <c r="H400" i="3"/>
  <c r="G400" i="3"/>
  <c r="H397" i="3"/>
  <c r="G397" i="3"/>
  <c r="H396" i="3"/>
  <c r="G396" i="3"/>
  <c r="H395" i="3"/>
  <c r="G395" i="3"/>
  <c r="H394" i="3"/>
  <c r="G394" i="3"/>
  <c r="H393" i="3"/>
  <c r="G393" i="3"/>
  <c r="H392" i="3"/>
  <c r="G392" i="3"/>
  <c r="H391" i="3"/>
  <c r="G391" i="3"/>
  <c r="F389" i="3"/>
  <c r="E389" i="3"/>
  <c r="H388" i="3"/>
  <c r="G388" i="3"/>
  <c r="H387" i="3"/>
  <c r="G387" i="3"/>
  <c r="H386" i="3"/>
  <c r="G386" i="3"/>
  <c r="H385" i="3"/>
  <c r="G385" i="3"/>
  <c r="H384" i="3"/>
  <c r="G384" i="3"/>
  <c r="H383" i="3"/>
  <c r="G383" i="3"/>
  <c r="H382" i="3"/>
  <c r="G382" i="3"/>
  <c r="H381" i="3"/>
  <c r="G381" i="3"/>
  <c r="H380" i="3"/>
  <c r="G380" i="3"/>
  <c r="H379" i="3"/>
  <c r="G379" i="3"/>
  <c r="F377" i="3"/>
  <c r="E377" i="3"/>
  <c r="H376" i="3"/>
  <c r="G376" i="3"/>
  <c r="H375" i="3"/>
  <c r="G375" i="3"/>
  <c r="H374" i="3"/>
  <c r="G374" i="3"/>
  <c r="H471" i="3"/>
  <c r="G471" i="3"/>
  <c r="H469" i="3"/>
  <c r="G469" i="3"/>
  <c r="F467" i="3"/>
  <c r="E467" i="3"/>
  <c r="H466" i="3"/>
  <c r="G466" i="3"/>
  <c r="H465" i="3"/>
  <c r="G465" i="3"/>
  <c r="H464" i="3"/>
  <c r="G464" i="3"/>
  <c r="H462" i="3"/>
  <c r="G462" i="3"/>
  <c r="H461" i="3"/>
  <c r="G461" i="3"/>
  <c r="H460" i="3"/>
  <c r="G460" i="3"/>
  <c r="F459" i="3"/>
  <c r="F463" i="3" s="1"/>
  <c r="E459" i="3"/>
  <c r="E463" i="3" s="1"/>
  <c r="H458" i="3"/>
  <c r="G458" i="3"/>
  <c r="H457" i="3"/>
  <c r="G457" i="3"/>
  <c r="H453" i="3"/>
  <c r="G453" i="3"/>
  <c r="H450" i="3"/>
  <c r="G450" i="3"/>
  <c r="H449" i="3"/>
  <c r="G449" i="3"/>
  <c r="H448" i="3"/>
  <c r="G448" i="3"/>
  <c r="H447" i="3"/>
  <c r="G447" i="3"/>
  <c r="H446" i="3"/>
  <c r="G446" i="3"/>
  <c r="H445" i="3"/>
  <c r="G445" i="3"/>
  <c r="H444" i="3"/>
  <c r="G444" i="3"/>
  <c r="F442" i="3"/>
  <c r="E442" i="3"/>
  <c r="H441" i="3"/>
  <c r="G441" i="3"/>
  <c r="H440" i="3"/>
  <c r="G440" i="3"/>
  <c r="H439" i="3"/>
  <c r="G439" i="3"/>
  <c r="H438" i="3"/>
  <c r="G438" i="3"/>
  <c r="H437" i="3"/>
  <c r="G437" i="3"/>
  <c r="H436" i="3"/>
  <c r="G436" i="3"/>
  <c r="H435" i="3"/>
  <c r="G435" i="3"/>
  <c r="H434" i="3"/>
  <c r="G434" i="3"/>
  <c r="H433" i="3"/>
  <c r="G433" i="3"/>
  <c r="H432" i="3"/>
  <c r="G432" i="3"/>
  <c r="F430" i="3"/>
  <c r="E430" i="3"/>
  <c r="H429" i="3"/>
  <c r="G429" i="3"/>
  <c r="H428" i="3"/>
  <c r="G428" i="3"/>
  <c r="H427" i="3"/>
  <c r="G427" i="3"/>
  <c r="H524" i="3"/>
  <c r="G524" i="3"/>
  <c r="H522" i="3"/>
  <c r="G522" i="3"/>
  <c r="F520" i="3"/>
  <c r="E520" i="3"/>
  <c r="H519" i="3"/>
  <c r="G519" i="3"/>
  <c r="H518" i="3"/>
  <c r="G518" i="3"/>
  <c r="H517" i="3"/>
  <c r="G517" i="3"/>
  <c r="H515" i="3"/>
  <c r="G515" i="3"/>
  <c r="H514" i="3"/>
  <c r="G514" i="3"/>
  <c r="H513" i="3"/>
  <c r="G513" i="3"/>
  <c r="F512" i="3"/>
  <c r="F516" i="3" s="1"/>
  <c r="E512" i="3"/>
  <c r="E516" i="3" s="1"/>
  <c r="H511" i="3"/>
  <c r="G511" i="3"/>
  <c r="H510" i="3"/>
  <c r="G510" i="3"/>
  <c r="H506" i="3"/>
  <c r="G506" i="3"/>
  <c r="H503" i="3"/>
  <c r="G503" i="3"/>
  <c r="H502" i="3"/>
  <c r="G502" i="3"/>
  <c r="H501" i="3"/>
  <c r="G501" i="3"/>
  <c r="H500" i="3"/>
  <c r="G500" i="3"/>
  <c r="H499" i="3"/>
  <c r="G499" i="3"/>
  <c r="H498" i="3"/>
  <c r="G498" i="3"/>
  <c r="H497" i="3"/>
  <c r="G497" i="3"/>
  <c r="F495" i="3"/>
  <c r="E495" i="3"/>
  <c r="H494" i="3"/>
  <c r="G494" i="3"/>
  <c r="H493" i="3"/>
  <c r="G493" i="3"/>
  <c r="H492" i="3"/>
  <c r="G492" i="3"/>
  <c r="H491" i="3"/>
  <c r="G491" i="3"/>
  <c r="H490" i="3"/>
  <c r="G490" i="3"/>
  <c r="H489" i="3"/>
  <c r="G489" i="3"/>
  <c r="H488" i="3"/>
  <c r="G488" i="3"/>
  <c r="H487" i="3"/>
  <c r="G487" i="3"/>
  <c r="H486" i="3"/>
  <c r="G486" i="3"/>
  <c r="H485" i="3"/>
  <c r="G485" i="3"/>
  <c r="F483" i="3"/>
  <c r="E483" i="3"/>
  <c r="H482" i="3"/>
  <c r="G482" i="3"/>
  <c r="H481" i="3"/>
  <c r="G481" i="3"/>
  <c r="H480" i="3"/>
  <c r="G480" i="3"/>
  <c r="H577" i="3"/>
  <c r="G577" i="3"/>
  <c r="H575" i="3"/>
  <c r="G575" i="3"/>
  <c r="F573" i="3"/>
  <c r="E573" i="3"/>
  <c r="H572" i="3"/>
  <c r="G572" i="3"/>
  <c r="H571" i="3"/>
  <c r="G571" i="3"/>
  <c r="H570" i="3"/>
  <c r="G570" i="3"/>
  <c r="H568" i="3"/>
  <c r="G568" i="3"/>
  <c r="H567" i="3"/>
  <c r="G567" i="3"/>
  <c r="H566" i="3"/>
  <c r="G566" i="3"/>
  <c r="F565" i="3"/>
  <c r="F569" i="3" s="1"/>
  <c r="E565" i="3"/>
  <c r="E569" i="3" s="1"/>
  <c r="H564" i="3"/>
  <c r="G564" i="3"/>
  <c r="H563" i="3"/>
  <c r="G563" i="3"/>
  <c r="H559" i="3"/>
  <c r="G559" i="3"/>
  <c r="H556" i="3"/>
  <c r="G556" i="3"/>
  <c r="H555" i="3"/>
  <c r="G555" i="3"/>
  <c r="H554" i="3"/>
  <c r="G554" i="3"/>
  <c r="H553" i="3"/>
  <c r="G553" i="3"/>
  <c r="H552" i="3"/>
  <c r="G552" i="3"/>
  <c r="H551" i="3"/>
  <c r="G551" i="3"/>
  <c r="H550" i="3"/>
  <c r="G550" i="3"/>
  <c r="F548" i="3"/>
  <c r="E548" i="3"/>
  <c r="H547" i="3"/>
  <c r="G547" i="3"/>
  <c r="H546" i="3"/>
  <c r="G546" i="3"/>
  <c r="H545" i="3"/>
  <c r="G545" i="3"/>
  <c r="H544" i="3"/>
  <c r="G544" i="3"/>
  <c r="H543" i="3"/>
  <c r="G543" i="3"/>
  <c r="H542" i="3"/>
  <c r="G542" i="3"/>
  <c r="H541" i="3"/>
  <c r="G541" i="3"/>
  <c r="H540" i="3"/>
  <c r="G540" i="3"/>
  <c r="H539" i="3"/>
  <c r="G539" i="3"/>
  <c r="H538" i="3"/>
  <c r="G538" i="3"/>
  <c r="F536" i="3"/>
  <c r="E536" i="3"/>
  <c r="H535" i="3"/>
  <c r="G535" i="3"/>
  <c r="H534" i="3"/>
  <c r="G534" i="3"/>
  <c r="H533" i="3"/>
  <c r="G533" i="3"/>
  <c r="H632" i="3"/>
  <c r="G632" i="3"/>
  <c r="H630" i="3"/>
  <c r="G630" i="3"/>
  <c r="F628" i="3"/>
  <c r="E628" i="3"/>
  <c r="H627" i="3"/>
  <c r="G627" i="3"/>
  <c r="H626" i="3"/>
  <c r="G626" i="3"/>
  <c r="H625" i="3"/>
  <c r="G625" i="3"/>
  <c r="H623" i="3"/>
  <c r="G623" i="3"/>
  <c r="H622" i="3"/>
  <c r="G622" i="3"/>
  <c r="H621" i="3"/>
  <c r="G621" i="3"/>
  <c r="F620" i="3"/>
  <c r="F624" i="3" s="1"/>
  <c r="E620" i="3"/>
  <c r="E624" i="3" s="1"/>
  <c r="H619" i="3"/>
  <c r="G619" i="3"/>
  <c r="H618" i="3"/>
  <c r="G618" i="3"/>
  <c r="H614" i="3"/>
  <c r="G614" i="3"/>
  <c r="H611" i="3"/>
  <c r="G611" i="3"/>
  <c r="H610" i="3"/>
  <c r="G610" i="3"/>
  <c r="H609" i="3"/>
  <c r="G609" i="3"/>
  <c r="H608" i="3"/>
  <c r="G608" i="3"/>
  <c r="H607" i="3"/>
  <c r="G607" i="3"/>
  <c r="H606" i="3"/>
  <c r="G606" i="3"/>
  <c r="H605" i="3"/>
  <c r="G605" i="3"/>
  <c r="F603" i="3"/>
  <c r="E603" i="3"/>
  <c r="H602" i="3"/>
  <c r="G602" i="3"/>
  <c r="H601" i="3"/>
  <c r="G601" i="3"/>
  <c r="H600" i="3"/>
  <c r="G600" i="3"/>
  <c r="H599" i="3"/>
  <c r="G599" i="3"/>
  <c r="H598" i="3"/>
  <c r="G598" i="3"/>
  <c r="H597" i="3"/>
  <c r="G597" i="3"/>
  <c r="H596" i="3"/>
  <c r="G596" i="3"/>
  <c r="H595" i="3"/>
  <c r="G595" i="3"/>
  <c r="H594" i="3"/>
  <c r="G594" i="3"/>
  <c r="H593" i="3"/>
  <c r="G593" i="3"/>
  <c r="F591" i="3"/>
  <c r="E591" i="3"/>
  <c r="H590" i="3"/>
  <c r="G590" i="3"/>
  <c r="H589" i="3"/>
  <c r="G589" i="3"/>
  <c r="H588" i="3"/>
  <c r="G588" i="3"/>
  <c r="H684" i="3"/>
  <c r="G684" i="3"/>
  <c r="H682" i="3"/>
  <c r="G682" i="3"/>
  <c r="F680" i="3"/>
  <c r="E680" i="3"/>
  <c r="H679" i="3"/>
  <c r="G679" i="3"/>
  <c r="H678" i="3"/>
  <c r="G678" i="3"/>
  <c r="H677" i="3"/>
  <c r="G677" i="3"/>
  <c r="H675" i="3"/>
  <c r="G675" i="3"/>
  <c r="H674" i="3"/>
  <c r="G674" i="3"/>
  <c r="H673" i="3"/>
  <c r="G673" i="3"/>
  <c r="F672" i="3"/>
  <c r="F676" i="3" s="1"/>
  <c r="E672" i="3"/>
  <c r="E676" i="3" s="1"/>
  <c r="H671" i="3"/>
  <c r="G671" i="3"/>
  <c r="H670" i="3"/>
  <c r="G670" i="3"/>
  <c r="H666" i="3"/>
  <c r="G666" i="3"/>
  <c r="H663" i="3"/>
  <c r="G663" i="3"/>
  <c r="H662" i="3"/>
  <c r="G662" i="3"/>
  <c r="H661" i="3"/>
  <c r="G661" i="3"/>
  <c r="H660" i="3"/>
  <c r="G660" i="3"/>
  <c r="H659" i="3"/>
  <c r="G659" i="3"/>
  <c r="H658" i="3"/>
  <c r="G658" i="3"/>
  <c r="H657" i="3"/>
  <c r="G657" i="3"/>
  <c r="F655" i="3"/>
  <c r="E655" i="3"/>
  <c r="H654" i="3"/>
  <c r="G654" i="3"/>
  <c r="H653" i="3"/>
  <c r="G653" i="3"/>
  <c r="H652" i="3"/>
  <c r="G652" i="3"/>
  <c r="H651" i="3"/>
  <c r="G651" i="3"/>
  <c r="H650" i="3"/>
  <c r="G650" i="3"/>
  <c r="H649" i="3"/>
  <c r="G649" i="3"/>
  <c r="H648" i="3"/>
  <c r="G648" i="3"/>
  <c r="H647" i="3"/>
  <c r="G647" i="3"/>
  <c r="H646" i="3"/>
  <c r="G646" i="3"/>
  <c r="H645" i="3"/>
  <c r="G645" i="3"/>
  <c r="F643" i="3"/>
  <c r="E643" i="3"/>
  <c r="H642" i="3"/>
  <c r="G642" i="3"/>
  <c r="H641" i="3"/>
  <c r="G641" i="3"/>
  <c r="H640" i="3"/>
  <c r="G640" i="3"/>
  <c r="C732" i="3"/>
  <c r="E732" i="3"/>
  <c r="F732" i="3"/>
  <c r="C724" i="3"/>
  <c r="C728" i="3" s="1"/>
  <c r="E724" i="3"/>
  <c r="E728" i="3" s="1"/>
  <c r="F724" i="3"/>
  <c r="F728" i="3" s="1"/>
  <c r="C707" i="3"/>
  <c r="E707" i="3"/>
  <c r="F707" i="3"/>
  <c r="B707" i="3"/>
  <c r="C695" i="3"/>
  <c r="C716" i="3" s="1"/>
  <c r="C719" i="3" s="1"/>
  <c r="E695" i="3"/>
  <c r="E716" i="3" s="1"/>
  <c r="E719" i="3" s="1"/>
  <c r="F695" i="3"/>
  <c r="F716" i="3" s="1"/>
  <c r="F719" i="3" s="1"/>
  <c r="G693" i="3"/>
  <c r="H693" i="3"/>
  <c r="G694" i="3"/>
  <c r="H694" i="3"/>
  <c r="G697" i="3"/>
  <c r="H697" i="3"/>
  <c r="G698" i="3"/>
  <c r="H698" i="3"/>
  <c r="G699" i="3"/>
  <c r="H699" i="3"/>
  <c r="G700" i="3"/>
  <c r="H700" i="3"/>
  <c r="G701" i="3"/>
  <c r="H701" i="3"/>
  <c r="G702" i="3"/>
  <c r="H702" i="3"/>
  <c r="G703" i="3"/>
  <c r="H703" i="3"/>
  <c r="G704" i="3"/>
  <c r="H704" i="3"/>
  <c r="G705" i="3"/>
  <c r="H705" i="3"/>
  <c r="G706" i="3"/>
  <c r="H706" i="3"/>
  <c r="G709" i="3"/>
  <c r="H709" i="3"/>
  <c r="G710" i="3"/>
  <c r="H710" i="3"/>
  <c r="G711" i="3"/>
  <c r="H711" i="3"/>
  <c r="G712" i="3"/>
  <c r="H712" i="3"/>
  <c r="G713" i="3"/>
  <c r="H713" i="3"/>
  <c r="G714" i="3"/>
  <c r="H714" i="3"/>
  <c r="G715" i="3"/>
  <c r="H715" i="3"/>
  <c r="G718" i="3"/>
  <c r="H718" i="3"/>
  <c r="G722" i="3"/>
  <c r="H722" i="3"/>
  <c r="G723" i="3"/>
  <c r="H723" i="3"/>
  <c r="G725" i="3"/>
  <c r="H725" i="3"/>
  <c r="G726" i="3"/>
  <c r="H726" i="3"/>
  <c r="G727" i="3"/>
  <c r="H727" i="3"/>
  <c r="G729" i="3"/>
  <c r="H729" i="3"/>
  <c r="G730" i="3"/>
  <c r="H730" i="3"/>
  <c r="G731" i="3"/>
  <c r="H731" i="3"/>
  <c r="G734" i="3"/>
  <c r="H734" i="3"/>
  <c r="G736" i="3"/>
  <c r="H736" i="3"/>
  <c r="H692" i="3"/>
  <c r="G692" i="3"/>
  <c r="D729" i="3"/>
  <c r="D736" i="3"/>
  <c r="D687" i="3"/>
  <c r="D684" i="3"/>
  <c r="D635" i="3"/>
  <c r="D632" i="3"/>
  <c r="D583" i="3"/>
  <c r="D577" i="3"/>
  <c r="D570" i="3"/>
  <c r="D566" i="3"/>
  <c r="D564" i="3"/>
  <c r="D528" i="3"/>
  <c r="D524" i="3"/>
  <c r="D475" i="3"/>
  <c r="D471" i="3"/>
  <c r="D422" i="3"/>
  <c r="D418" i="3"/>
  <c r="D369" i="3"/>
  <c r="D365" i="3"/>
  <c r="D316" i="3"/>
  <c r="D312" i="3"/>
  <c r="D263" i="3"/>
  <c r="D259" i="3"/>
  <c r="D210" i="3"/>
  <c r="D206" i="3"/>
  <c r="D157" i="3"/>
  <c r="D104" i="3"/>
  <c r="D54" i="3"/>
  <c r="D734" i="3"/>
  <c r="B732" i="3"/>
  <c r="D731" i="3"/>
  <c r="D730" i="3"/>
  <c r="D727" i="3"/>
  <c r="D726" i="3"/>
  <c r="D725" i="3"/>
  <c r="B724" i="3"/>
  <c r="B728" i="3" s="1"/>
  <c r="D723" i="3"/>
  <c r="D722" i="3"/>
  <c r="D718" i="3"/>
  <c r="D715" i="3"/>
  <c r="D714" i="3"/>
  <c r="D713" i="3"/>
  <c r="D712" i="3"/>
  <c r="D711" i="3"/>
  <c r="D710" i="3"/>
  <c r="D709" i="3"/>
  <c r="D706" i="3"/>
  <c r="D705" i="3"/>
  <c r="D704" i="3"/>
  <c r="D703" i="3"/>
  <c r="D702" i="3"/>
  <c r="D701" i="3"/>
  <c r="D700" i="3"/>
  <c r="D699" i="3"/>
  <c r="D698" i="3"/>
  <c r="D697" i="3"/>
  <c r="B695" i="3"/>
  <c r="D694" i="3"/>
  <c r="D693" i="3"/>
  <c r="D692" i="3"/>
  <c r="D682" i="3"/>
  <c r="C680" i="3"/>
  <c r="B680" i="3"/>
  <c r="D679" i="3"/>
  <c r="D678" i="3"/>
  <c r="D677" i="3"/>
  <c r="D675" i="3"/>
  <c r="D674" i="3"/>
  <c r="D673" i="3"/>
  <c r="C672" i="3"/>
  <c r="C676" i="3" s="1"/>
  <c r="B672" i="3"/>
  <c r="B676" i="3" s="1"/>
  <c r="D671" i="3"/>
  <c r="D670" i="3"/>
  <c r="D666" i="3"/>
  <c r="D663" i="3"/>
  <c r="D662" i="3"/>
  <c r="D661" i="3"/>
  <c r="D660" i="3"/>
  <c r="D659" i="3"/>
  <c r="D658" i="3"/>
  <c r="D657" i="3"/>
  <c r="D656" i="3"/>
  <c r="B655" i="3"/>
  <c r="D655" i="3" s="1"/>
  <c r="D654" i="3"/>
  <c r="D653" i="3"/>
  <c r="D651" i="3"/>
  <c r="D650" i="3"/>
  <c r="D649" i="3"/>
  <c r="D648" i="3"/>
  <c r="D647" i="3"/>
  <c r="D646" i="3"/>
  <c r="D645" i="3"/>
  <c r="D644" i="3"/>
  <c r="B643" i="3"/>
  <c r="D642" i="3"/>
  <c r="D641" i="3"/>
  <c r="D640" i="3"/>
  <c r="D630" i="3"/>
  <c r="C628" i="3"/>
  <c r="B628" i="3"/>
  <c r="D627" i="3"/>
  <c r="D626" i="3"/>
  <c r="D625" i="3"/>
  <c r="D623" i="3"/>
  <c r="D622" i="3"/>
  <c r="D621" i="3"/>
  <c r="C620" i="3"/>
  <c r="B620" i="3"/>
  <c r="B624" i="3" s="1"/>
  <c r="B629" i="3" s="1"/>
  <c r="B631" i="3" s="1"/>
  <c r="D619" i="3"/>
  <c r="D618" i="3"/>
  <c r="C615" i="3"/>
  <c r="D614" i="3"/>
  <c r="D611" i="3"/>
  <c r="D610" i="3"/>
  <c r="D609" i="3"/>
  <c r="D608" i="3"/>
  <c r="D607" i="3"/>
  <c r="D606" i="3"/>
  <c r="D605" i="3"/>
  <c r="D604" i="3"/>
  <c r="B603" i="3"/>
  <c r="D603" i="3" s="1"/>
  <c r="D602" i="3"/>
  <c r="D601" i="3"/>
  <c r="D600" i="3"/>
  <c r="D599" i="3"/>
  <c r="D598" i="3"/>
  <c r="D597" i="3"/>
  <c r="D596" i="3"/>
  <c r="D595" i="3"/>
  <c r="D594" i="3"/>
  <c r="D593" i="3"/>
  <c r="D592" i="3"/>
  <c r="B591" i="3"/>
  <c r="D591" i="3" s="1"/>
  <c r="D590" i="3"/>
  <c r="D589" i="3"/>
  <c r="D588" i="3"/>
  <c r="D575" i="3"/>
  <c r="C573" i="3"/>
  <c r="B573" i="3"/>
  <c r="D572" i="3"/>
  <c r="D571" i="3"/>
  <c r="D568" i="3"/>
  <c r="D567" i="3"/>
  <c r="C565" i="3"/>
  <c r="C569" i="3" s="1"/>
  <c r="B565" i="3"/>
  <c r="B569" i="3" s="1"/>
  <c r="D563" i="3"/>
  <c r="D559" i="3"/>
  <c r="D556" i="3"/>
  <c r="D555" i="3"/>
  <c r="D554" i="3"/>
  <c r="D553" i="3"/>
  <c r="D552" i="3"/>
  <c r="D551" i="3"/>
  <c r="D550" i="3"/>
  <c r="D549" i="3"/>
  <c r="C548" i="3"/>
  <c r="B548" i="3"/>
  <c r="D547" i="3"/>
  <c r="D546" i="3"/>
  <c r="D545" i="3"/>
  <c r="D544" i="3"/>
  <c r="D543" i="3"/>
  <c r="D542" i="3"/>
  <c r="D541" i="3"/>
  <c r="D540" i="3"/>
  <c r="D539" i="3"/>
  <c r="D538" i="3"/>
  <c r="D537" i="3"/>
  <c r="C536" i="3"/>
  <c r="B536" i="3"/>
  <c r="D535" i="3"/>
  <c r="D534" i="3"/>
  <c r="D533" i="3"/>
  <c r="D522" i="3"/>
  <c r="C520" i="3"/>
  <c r="B520" i="3"/>
  <c r="D519" i="3"/>
  <c r="D518" i="3"/>
  <c r="D517" i="3"/>
  <c r="D515" i="3"/>
  <c r="D514" i="3"/>
  <c r="D513" i="3"/>
  <c r="C512" i="3"/>
  <c r="C516" i="3" s="1"/>
  <c r="C521" i="3" s="1"/>
  <c r="B512" i="3"/>
  <c r="B516" i="3" s="1"/>
  <c r="D511" i="3"/>
  <c r="D510" i="3"/>
  <c r="D506" i="3"/>
  <c r="D503" i="3"/>
  <c r="D502" i="3"/>
  <c r="D501" i="3"/>
  <c r="D500" i="3"/>
  <c r="D499" i="3"/>
  <c r="D498" i="3"/>
  <c r="D497" i="3"/>
  <c r="D496" i="3"/>
  <c r="C495" i="3"/>
  <c r="B495" i="3"/>
  <c r="D494" i="3"/>
  <c r="D493" i="3"/>
  <c r="D492" i="3"/>
  <c r="D491" i="3"/>
  <c r="D490" i="3"/>
  <c r="D489" i="3"/>
  <c r="D488" i="3"/>
  <c r="D487" i="3"/>
  <c r="D486" i="3"/>
  <c r="D485" i="3"/>
  <c r="D484" i="3"/>
  <c r="C483" i="3"/>
  <c r="B483" i="3"/>
  <c r="D482" i="3"/>
  <c r="D481" i="3"/>
  <c r="D480" i="3"/>
  <c r="D469" i="3"/>
  <c r="C467" i="3"/>
  <c r="B467" i="3"/>
  <c r="D466" i="3"/>
  <c r="D465" i="3"/>
  <c r="D464" i="3"/>
  <c r="D462" i="3"/>
  <c r="D461" i="3"/>
  <c r="D460" i="3"/>
  <c r="C459" i="3"/>
  <c r="C463" i="3" s="1"/>
  <c r="B459" i="3"/>
  <c r="D458" i="3"/>
  <c r="D457" i="3"/>
  <c r="D453" i="3"/>
  <c r="D450" i="3"/>
  <c r="D449" i="3"/>
  <c r="D448" i="3"/>
  <c r="D447" i="3"/>
  <c r="D446" i="3"/>
  <c r="D445" i="3"/>
  <c r="D444" i="3"/>
  <c r="D443" i="3"/>
  <c r="C442" i="3"/>
  <c r="B442" i="3"/>
  <c r="D441" i="3"/>
  <c r="D440" i="3"/>
  <c r="D439" i="3"/>
  <c r="D438" i="3"/>
  <c r="D437" i="3"/>
  <c r="D436" i="3"/>
  <c r="D435" i="3"/>
  <c r="D434" i="3"/>
  <c r="D433" i="3"/>
  <c r="D432" i="3"/>
  <c r="D431" i="3"/>
  <c r="C430" i="3"/>
  <c r="B430" i="3"/>
  <c r="D429" i="3"/>
  <c r="D428" i="3"/>
  <c r="D427" i="3"/>
  <c r="D416" i="3"/>
  <c r="C414" i="3"/>
  <c r="B414" i="3"/>
  <c r="D413" i="3"/>
  <c r="D412" i="3"/>
  <c r="D411" i="3"/>
  <c r="D409" i="3"/>
  <c r="D408" i="3"/>
  <c r="D407" i="3"/>
  <c r="C406" i="3"/>
  <c r="C410" i="3" s="1"/>
  <c r="C415" i="3" s="1"/>
  <c r="B406" i="3"/>
  <c r="D405" i="3"/>
  <c r="D404" i="3"/>
  <c r="D400" i="3"/>
  <c r="D397" i="3"/>
  <c r="D396" i="3"/>
  <c r="D395" i="3"/>
  <c r="D394" i="3"/>
  <c r="D393" i="3"/>
  <c r="D392" i="3"/>
  <c r="D391" i="3"/>
  <c r="D390" i="3"/>
  <c r="C389" i="3"/>
  <c r="B389" i="3"/>
  <c r="D388" i="3"/>
  <c r="D387" i="3"/>
  <c r="D386" i="3"/>
  <c r="D385" i="3"/>
  <c r="D384" i="3"/>
  <c r="D383" i="3"/>
  <c r="D382" i="3"/>
  <c r="D381" i="3"/>
  <c r="D380" i="3"/>
  <c r="D379" i="3"/>
  <c r="D378" i="3"/>
  <c r="C377" i="3"/>
  <c r="B377" i="3"/>
  <c r="D376" i="3"/>
  <c r="D375" i="3"/>
  <c r="D374" i="3"/>
  <c r="D363" i="3"/>
  <c r="C361" i="3"/>
  <c r="B361" i="3"/>
  <c r="D360" i="3"/>
  <c r="D359" i="3"/>
  <c r="D358" i="3"/>
  <c r="D356" i="3"/>
  <c r="D355" i="3"/>
  <c r="D354" i="3"/>
  <c r="C353" i="3"/>
  <c r="C357" i="3" s="1"/>
  <c r="B353" i="3"/>
  <c r="D352" i="3"/>
  <c r="D351" i="3"/>
  <c r="D347" i="3"/>
  <c r="D344" i="3"/>
  <c r="D343" i="3"/>
  <c r="D342" i="3"/>
  <c r="D341" i="3"/>
  <c r="D340" i="3"/>
  <c r="D339" i="3"/>
  <c r="D338" i="3"/>
  <c r="D337" i="3"/>
  <c r="C336" i="3"/>
  <c r="B336" i="3"/>
  <c r="D335" i="3"/>
  <c r="D334" i="3"/>
  <c r="D333" i="3"/>
  <c r="D332" i="3"/>
  <c r="D331" i="3"/>
  <c r="D330" i="3"/>
  <c r="D329" i="3"/>
  <c r="D328" i="3"/>
  <c r="D327" i="3"/>
  <c r="D326" i="3"/>
  <c r="D325" i="3"/>
  <c r="C324" i="3"/>
  <c r="B324" i="3"/>
  <c r="B345" i="3" s="1"/>
  <c r="D323" i="3"/>
  <c r="D322" i="3"/>
  <c r="D321" i="3"/>
  <c r="D310" i="3"/>
  <c r="C308" i="3"/>
  <c r="B308" i="3"/>
  <c r="D307" i="3"/>
  <c r="D306" i="3"/>
  <c r="D305" i="3"/>
  <c r="D303" i="3"/>
  <c r="D302" i="3"/>
  <c r="D301" i="3"/>
  <c r="C300" i="3"/>
  <c r="C304" i="3" s="1"/>
  <c r="B300" i="3"/>
  <c r="B304" i="3" s="1"/>
  <c r="B309" i="3" s="1"/>
  <c r="B311" i="3" s="1"/>
  <c r="D299" i="3"/>
  <c r="D298" i="3"/>
  <c r="D294" i="3"/>
  <c r="D291" i="3"/>
  <c r="D290" i="3"/>
  <c r="D289" i="3"/>
  <c r="D288" i="3"/>
  <c r="D287" i="3"/>
  <c r="D286" i="3"/>
  <c r="D285" i="3"/>
  <c r="D284" i="3"/>
  <c r="C283" i="3"/>
  <c r="B283" i="3"/>
  <c r="D282" i="3"/>
  <c r="D281" i="3"/>
  <c r="D280" i="3"/>
  <c r="D279" i="3"/>
  <c r="D278" i="3"/>
  <c r="D277" i="3"/>
  <c r="D276" i="3"/>
  <c r="D275" i="3"/>
  <c r="D274" i="3"/>
  <c r="D273" i="3"/>
  <c r="D272" i="3"/>
  <c r="C271" i="3"/>
  <c r="B271" i="3"/>
  <c r="D270" i="3"/>
  <c r="D269" i="3"/>
  <c r="D268" i="3"/>
  <c r="D257" i="3"/>
  <c r="C255" i="3"/>
  <c r="B255" i="3"/>
  <c r="D254" i="3"/>
  <c r="D253" i="3"/>
  <c r="D252" i="3"/>
  <c r="D250" i="3"/>
  <c r="D249" i="3"/>
  <c r="D248" i="3"/>
  <c r="C247" i="3"/>
  <c r="C251" i="3" s="1"/>
  <c r="C256" i="3" s="1"/>
  <c r="C258" i="3" s="1"/>
  <c r="B247" i="3"/>
  <c r="B251" i="3" s="1"/>
  <c r="D246" i="3"/>
  <c r="D245" i="3"/>
  <c r="D241" i="3"/>
  <c r="D238" i="3"/>
  <c r="D237" i="3"/>
  <c r="D236" i="3"/>
  <c r="D235" i="3"/>
  <c r="D234" i="3"/>
  <c r="D233" i="3"/>
  <c r="D232" i="3"/>
  <c r="D231" i="3"/>
  <c r="C230" i="3"/>
  <c r="B230" i="3"/>
  <c r="D229" i="3"/>
  <c r="D228" i="3"/>
  <c r="D227" i="3"/>
  <c r="D226" i="3"/>
  <c r="D225" i="3"/>
  <c r="D224" i="3"/>
  <c r="D223" i="3"/>
  <c r="D222" i="3"/>
  <c r="D221" i="3"/>
  <c r="D220" i="3"/>
  <c r="D219" i="3"/>
  <c r="C218" i="3"/>
  <c r="B218" i="3"/>
  <c r="B239" i="3" s="1"/>
  <c r="B242" i="3" s="1"/>
  <c r="D217" i="3"/>
  <c r="D216" i="3"/>
  <c r="D215" i="3"/>
  <c r="D204" i="3"/>
  <c r="C202" i="3"/>
  <c r="B202" i="3"/>
  <c r="D201" i="3"/>
  <c r="D200" i="3"/>
  <c r="D199" i="3"/>
  <c r="D197" i="3"/>
  <c r="D196" i="3"/>
  <c r="D195" i="3"/>
  <c r="C194" i="3"/>
  <c r="C198" i="3" s="1"/>
  <c r="C203" i="3" s="1"/>
  <c r="C205" i="3" s="1"/>
  <c r="B194" i="3"/>
  <c r="B198" i="3" s="1"/>
  <c r="D193" i="3"/>
  <c r="D192" i="3"/>
  <c r="D188" i="3"/>
  <c r="D185" i="3"/>
  <c r="D184" i="3"/>
  <c r="D183" i="3"/>
  <c r="D182" i="3"/>
  <c r="D181" i="3"/>
  <c r="D180" i="3"/>
  <c r="D179" i="3"/>
  <c r="D178" i="3"/>
  <c r="C177" i="3"/>
  <c r="B177" i="3"/>
  <c r="D176" i="3"/>
  <c r="D175" i="3"/>
  <c r="D174" i="3"/>
  <c r="D173" i="3"/>
  <c r="D172" i="3"/>
  <c r="D171" i="3"/>
  <c r="D170" i="3"/>
  <c r="D169" i="3"/>
  <c r="D168" i="3"/>
  <c r="D167" i="3"/>
  <c r="D166" i="3"/>
  <c r="C165" i="3"/>
  <c r="B165" i="3"/>
  <c r="D164" i="3"/>
  <c r="D163" i="3"/>
  <c r="D162" i="3"/>
  <c r="D151" i="3"/>
  <c r="C149" i="3"/>
  <c r="B149" i="3"/>
  <c r="D148" i="3"/>
  <c r="D147" i="3"/>
  <c r="D146" i="3"/>
  <c r="D144" i="3"/>
  <c r="D143" i="3"/>
  <c r="D142" i="3"/>
  <c r="C141" i="3"/>
  <c r="C145" i="3" s="1"/>
  <c r="B141" i="3"/>
  <c r="B145" i="3" s="1"/>
  <c r="D140" i="3"/>
  <c r="D139" i="3"/>
  <c r="D135" i="3"/>
  <c r="D132" i="3"/>
  <c r="D131" i="3"/>
  <c r="D130" i="3"/>
  <c r="D129" i="3"/>
  <c r="D128" i="3"/>
  <c r="D127" i="3"/>
  <c r="D126" i="3"/>
  <c r="D125" i="3"/>
  <c r="C124" i="3"/>
  <c r="B124" i="3"/>
  <c r="D123" i="3"/>
  <c r="D122" i="3"/>
  <c r="D121" i="3"/>
  <c r="D120" i="3"/>
  <c r="D119" i="3"/>
  <c r="D118" i="3"/>
  <c r="D117" i="3"/>
  <c r="D116" i="3"/>
  <c r="D115" i="3"/>
  <c r="D114" i="3"/>
  <c r="D113" i="3"/>
  <c r="C112" i="3"/>
  <c r="B112" i="3"/>
  <c r="D111" i="3"/>
  <c r="D110" i="3"/>
  <c r="D109" i="3"/>
  <c r="D101" i="3"/>
  <c r="C99" i="3"/>
  <c r="B99" i="3"/>
  <c r="D98" i="3"/>
  <c r="D97" i="3"/>
  <c r="D96" i="3"/>
  <c r="D94" i="3"/>
  <c r="D93" i="3"/>
  <c r="D92" i="3"/>
  <c r="C91" i="3"/>
  <c r="C95" i="3" s="1"/>
  <c r="C100" i="3" s="1"/>
  <c r="B91" i="3"/>
  <c r="D90" i="3"/>
  <c r="D89" i="3"/>
  <c r="D85" i="3"/>
  <c r="D82" i="3"/>
  <c r="D81" i="3"/>
  <c r="D80" i="3"/>
  <c r="D79" i="3"/>
  <c r="D78" i="3"/>
  <c r="D77" i="3"/>
  <c r="D76" i="3"/>
  <c r="D75" i="3"/>
  <c r="C74" i="3"/>
  <c r="B74" i="3"/>
  <c r="D73" i="3"/>
  <c r="D72" i="3"/>
  <c r="D71" i="3"/>
  <c r="D70" i="3"/>
  <c r="D69" i="3"/>
  <c r="D68" i="3"/>
  <c r="D67" i="3"/>
  <c r="D66" i="3"/>
  <c r="D65" i="3"/>
  <c r="D64" i="3"/>
  <c r="D63" i="3"/>
  <c r="C62" i="3"/>
  <c r="B62" i="3"/>
  <c r="D61" i="3"/>
  <c r="D60" i="3"/>
  <c r="D59" i="3"/>
  <c r="C53" i="3"/>
  <c r="H53" i="3" s="1"/>
  <c r="B53" i="3"/>
  <c r="G53" i="3" s="1"/>
  <c r="C51" i="3"/>
  <c r="B51" i="3"/>
  <c r="C48" i="3"/>
  <c r="B48" i="3"/>
  <c r="C47" i="3"/>
  <c r="B47" i="3"/>
  <c r="C46" i="3"/>
  <c r="B46" i="3"/>
  <c r="C44" i="3"/>
  <c r="B44" i="3"/>
  <c r="C43" i="3"/>
  <c r="B43" i="3"/>
  <c r="C42" i="3"/>
  <c r="B42" i="3"/>
  <c r="C40" i="3"/>
  <c r="B40" i="3"/>
  <c r="C39" i="3"/>
  <c r="B39" i="3"/>
  <c r="C35" i="3"/>
  <c r="B35" i="3"/>
  <c r="C32" i="3"/>
  <c r="B32" i="3"/>
  <c r="C31" i="3"/>
  <c r="B31" i="3"/>
  <c r="C30" i="3"/>
  <c r="B30" i="3"/>
  <c r="C29" i="3"/>
  <c r="B29" i="3"/>
  <c r="C28" i="3"/>
  <c r="B28" i="3"/>
  <c r="C27" i="3"/>
  <c r="B27" i="3"/>
  <c r="C26" i="3"/>
  <c r="B26" i="3"/>
  <c r="C25" i="3"/>
  <c r="D25" i="3" s="1"/>
  <c r="C23" i="3"/>
  <c r="B23" i="3"/>
  <c r="C22" i="3"/>
  <c r="B22" i="3"/>
  <c r="C21" i="3"/>
  <c r="B21" i="3"/>
  <c r="C20" i="3"/>
  <c r="B20" i="3"/>
  <c r="C19" i="3"/>
  <c r="B19" i="3"/>
  <c r="C18" i="3"/>
  <c r="B18" i="3"/>
  <c r="C17" i="3"/>
  <c r="B17" i="3"/>
  <c r="C16" i="3"/>
  <c r="B16" i="3"/>
  <c r="C15" i="3"/>
  <c r="B15" i="3"/>
  <c r="C14" i="3"/>
  <c r="B14" i="3"/>
  <c r="C13" i="3"/>
  <c r="D13" i="3" s="1"/>
  <c r="C11" i="3"/>
  <c r="B11" i="3"/>
  <c r="C10" i="3"/>
  <c r="B10" i="3"/>
  <c r="C9" i="3"/>
  <c r="B9" i="3"/>
  <c r="D643" i="3"/>
  <c r="G34" i="3" l="1"/>
  <c r="B664" i="3"/>
  <c r="D664" i="3" s="1"/>
  <c r="D680" i="3"/>
  <c r="E733" i="3"/>
  <c r="E735" i="3" s="1"/>
  <c r="B716" i="3"/>
  <c r="B719" i="3" s="1"/>
  <c r="I709" i="3"/>
  <c r="I705" i="3"/>
  <c r="I399" i="3"/>
  <c r="I613" i="3"/>
  <c r="I558" i="3"/>
  <c r="F664" i="3"/>
  <c r="F667" i="3" s="1"/>
  <c r="F451" i="3"/>
  <c r="F454" i="3" s="1"/>
  <c r="H459" i="3"/>
  <c r="H463" i="3" s="1"/>
  <c r="F468" i="3"/>
  <c r="F470" i="3" s="1"/>
  <c r="H467" i="3"/>
  <c r="F150" i="3"/>
  <c r="F152" i="3" s="1"/>
  <c r="I627" i="3"/>
  <c r="I630" i="3"/>
  <c r="I533" i="3"/>
  <c r="I544" i="3"/>
  <c r="I577" i="3"/>
  <c r="I481" i="3"/>
  <c r="I488" i="3"/>
  <c r="I492" i="3"/>
  <c r="I494" i="3"/>
  <c r="I497" i="3"/>
  <c r="I499" i="3"/>
  <c r="I510" i="3"/>
  <c r="I514" i="3"/>
  <c r="I427" i="3"/>
  <c r="I440" i="3"/>
  <c r="I445" i="3"/>
  <c r="I453" i="3"/>
  <c r="I458" i="3"/>
  <c r="I460" i="3"/>
  <c r="I462" i="3"/>
  <c r="I397" i="3"/>
  <c r="I408" i="3"/>
  <c r="I411" i="3"/>
  <c r="I323" i="3"/>
  <c r="I328" i="3"/>
  <c r="I332" i="3"/>
  <c r="I153" i="3"/>
  <c r="I452" i="3"/>
  <c r="I640" i="3"/>
  <c r="I647" i="3"/>
  <c r="C186" i="3"/>
  <c r="C189" i="3" s="1"/>
  <c r="F733" i="3"/>
  <c r="F735" i="3" s="1"/>
  <c r="I333" i="3"/>
  <c r="I351" i="3"/>
  <c r="I358" i="3"/>
  <c r="I288" i="3"/>
  <c r="I254" i="3"/>
  <c r="I257" i="3"/>
  <c r="I162" i="3"/>
  <c r="I164" i="3"/>
  <c r="I167" i="3"/>
  <c r="I169" i="3"/>
  <c r="I175" i="3"/>
  <c r="I182" i="3"/>
  <c r="I184" i="3"/>
  <c r="I146" i="3"/>
  <c r="E100" i="3"/>
  <c r="E102" i="3" s="1"/>
  <c r="I701" i="3"/>
  <c r="I121" i="3"/>
  <c r="D91" i="3"/>
  <c r="D308" i="3"/>
  <c r="D353" i="3"/>
  <c r="D414" i="3"/>
  <c r="D459" i="3"/>
  <c r="I346" i="3"/>
  <c r="B574" i="3"/>
  <c r="B576" i="3" s="1"/>
  <c r="I729" i="3"/>
  <c r="I712" i="3"/>
  <c r="I710" i="3"/>
  <c r="I623" i="3"/>
  <c r="E612" i="3"/>
  <c r="E615" i="3" s="1"/>
  <c r="D14" i="3"/>
  <c r="D18" i="3"/>
  <c r="D20" i="3"/>
  <c r="I293" i="3"/>
  <c r="D9" i="3"/>
  <c r="E345" i="3"/>
  <c r="E348" i="3" s="1"/>
  <c r="E256" i="3"/>
  <c r="E258" i="3" s="1"/>
  <c r="E133" i="3"/>
  <c r="E136" i="3" s="1"/>
  <c r="D27" i="3"/>
  <c r="D29" i="3"/>
  <c r="D31" i="3"/>
  <c r="D177" i="3"/>
  <c r="C239" i="3"/>
  <c r="C242" i="3" s="1"/>
  <c r="D242" i="3" s="1"/>
  <c r="B504" i="3"/>
  <c r="B507" i="3" s="1"/>
  <c r="D620" i="3"/>
  <c r="D624" i="3" s="1"/>
  <c r="I240" i="3"/>
  <c r="D271" i="3"/>
  <c r="D495" i="3"/>
  <c r="C557" i="3"/>
  <c r="C560" i="3" s="1"/>
  <c r="I232" i="3"/>
  <c r="D283" i="3"/>
  <c r="E292" i="3"/>
  <c r="E295" i="3" s="1"/>
  <c r="I225" i="3"/>
  <c r="I229" i="3"/>
  <c r="I59" i="3"/>
  <c r="C83" i="3"/>
  <c r="C86" i="3" s="1"/>
  <c r="D74" i="3"/>
  <c r="D43" i="3"/>
  <c r="D48" i="3"/>
  <c r="D124" i="3"/>
  <c r="C49" i="3"/>
  <c r="C398" i="3"/>
  <c r="C401" i="3" s="1"/>
  <c r="E557" i="3"/>
  <c r="E560" i="3" s="1"/>
  <c r="I545" i="3"/>
  <c r="I547" i="3"/>
  <c r="I550" i="3"/>
  <c r="I556" i="3"/>
  <c r="I563" i="3"/>
  <c r="I570" i="3"/>
  <c r="I506" i="3"/>
  <c r="I511" i="3"/>
  <c r="I513" i="3"/>
  <c r="I515" i="3"/>
  <c r="I412" i="3"/>
  <c r="I418" i="3"/>
  <c r="I187" i="3"/>
  <c r="D15" i="3"/>
  <c r="I653" i="3"/>
  <c r="I437" i="3"/>
  <c r="I441" i="3"/>
  <c r="I396" i="3"/>
  <c r="I290" i="3"/>
  <c r="I132" i="3"/>
  <c r="D141" i="3"/>
  <c r="D230" i="3"/>
  <c r="C504" i="3"/>
  <c r="C507" i="3" s="1"/>
  <c r="D536" i="3"/>
  <c r="G724" i="3"/>
  <c r="G728" i="3" s="1"/>
  <c r="E504" i="3"/>
  <c r="E507" i="3" s="1"/>
  <c r="E398" i="3"/>
  <c r="E401" i="3" s="1"/>
  <c r="F239" i="3"/>
  <c r="F242" i="3" s="1"/>
  <c r="I541" i="3"/>
  <c r="I543" i="3"/>
  <c r="I359" i="3"/>
  <c r="I365" i="3"/>
  <c r="I274" i="3"/>
  <c r="I280" i="3"/>
  <c r="I282" i="3"/>
  <c r="I285" i="3"/>
  <c r="I287" i="3"/>
  <c r="I289" i="3"/>
  <c r="I307" i="3"/>
  <c r="I310" i="3"/>
  <c r="I215" i="3"/>
  <c r="I224" i="3"/>
  <c r="I226" i="3"/>
  <c r="I228" i="3"/>
  <c r="E239" i="3"/>
  <c r="E242" i="3" s="1"/>
  <c r="I233" i="3"/>
  <c r="I237" i="3"/>
  <c r="I170" i="3"/>
  <c r="G124" i="3"/>
  <c r="F100" i="3"/>
  <c r="F102" i="3" s="1"/>
  <c r="I97" i="3"/>
  <c r="I134" i="3"/>
  <c r="C733" i="3"/>
  <c r="C735" i="3" s="1"/>
  <c r="D565" i="3"/>
  <c r="D569" i="3" s="1"/>
  <c r="D32" i="3"/>
  <c r="B398" i="3"/>
  <c r="B401" i="3" s="1"/>
  <c r="D483" i="3"/>
  <c r="C574" i="3"/>
  <c r="C576" i="3" s="1"/>
  <c r="I725" i="3"/>
  <c r="I715" i="3"/>
  <c r="I144" i="3"/>
  <c r="C12" i="3"/>
  <c r="D336" i="3"/>
  <c r="D442" i="3"/>
  <c r="B463" i="3"/>
  <c r="D463" i="3" s="1"/>
  <c r="C681" i="3"/>
  <c r="C683" i="3" s="1"/>
  <c r="D732" i="3"/>
  <c r="G732" i="3"/>
  <c r="I726" i="3"/>
  <c r="I718" i="3"/>
  <c r="I662" i="3"/>
  <c r="F612" i="3"/>
  <c r="F615" i="3" s="1"/>
  <c r="H603" i="3"/>
  <c r="I609" i="3"/>
  <c r="F629" i="3"/>
  <c r="F631" i="3" s="1"/>
  <c r="F574" i="3"/>
  <c r="F576" i="3" s="1"/>
  <c r="F398" i="3"/>
  <c r="F401" i="3" s="1"/>
  <c r="I391" i="3"/>
  <c r="I395" i="3"/>
  <c r="I342" i="3"/>
  <c r="F362" i="3"/>
  <c r="F364" i="3" s="1"/>
  <c r="G283" i="3"/>
  <c r="H300" i="3"/>
  <c r="H304" i="3" s="1"/>
  <c r="F309" i="3"/>
  <c r="F311" i="3" s="1"/>
  <c r="E186" i="3"/>
  <c r="E189" i="3" s="1"/>
  <c r="I174" i="3"/>
  <c r="F133" i="3"/>
  <c r="F136" i="3" s="1"/>
  <c r="I115" i="3"/>
  <c r="I119" i="3"/>
  <c r="I139" i="3"/>
  <c r="I65" i="3"/>
  <c r="I80" i="3"/>
  <c r="D512" i="3"/>
  <c r="D30" i="3"/>
  <c r="D467" i="3"/>
  <c r="I727" i="3"/>
  <c r="E629" i="3"/>
  <c r="E631" i="3" s="1"/>
  <c r="D23" i="3"/>
  <c r="D26" i="3"/>
  <c r="D28" i="3"/>
  <c r="B83" i="3"/>
  <c r="D83" i="3" s="1"/>
  <c r="B133" i="3"/>
  <c r="B136" i="3" s="1"/>
  <c r="B34" i="3" s="1"/>
  <c r="D251" i="3"/>
  <c r="D520" i="3"/>
  <c r="D548" i="3"/>
  <c r="I734" i="3"/>
  <c r="I730" i="3"/>
  <c r="E664" i="3"/>
  <c r="E667" i="3" s="1"/>
  <c r="I648" i="3"/>
  <c r="I663" i="3"/>
  <c r="E681" i="3"/>
  <c r="E683" i="3" s="1"/>
  <c r="I677" i="3"/>
  <c r="I679" i="3"/>
  <c r="I682" i="3"/>
  <c r="I588" i="3"/>
  <c r="I590" i="3"/>
  <c r="I593" i="3"/>
  <c r="I595" i="3"/>
  <c r="I601" i="3"/>
  <c r="I606" i="3"/>
  <c r="I608" i="3"/>
  <c r="I610" i="3"/>
  <c r="I614" i="3"/>
  <c r="I619" i="3"/>
  <c r="I621" i="3"/>
  <c r="I480" i="3"/>
  <c r="I498" i="3"/>
  <c r="I446" i="3"/>
  <c r="E468" i="3"/>
  <c r="E470" i="3" s="1"/>
  <c r="I466" i="3"/>
  <c r="I469" i="3"/>
  <c r="I374" i="3"/>
  <c r="I376" i="3"/>
  <c r="I379" i="3"/>
  <c r="I381" i="3"/>
  <c r="I385" i="3"/>
  <c r="G336" i="3"/>
  <c r="I341" i="3"/>
  <c r="I343" i="3"/>
  <c r="I268" i="3"/>
  <c r="I294" i="3"/>
  <c r="I299" i="3"/>
  <c r="I301" i="3"/>
  <c r="I303" i="3"/>
  <c r="I306" i="3"/>
  <c r="F186" i="3"/>
  <c r="F189" i="3" s="1"/>
  <c r="I185" i="3"/>
  <c r="I192" i="3"/>
  <c r="E203" i="3"/>
  <c r="E205" i="3" s="1"/>
  <c r="I201" i="3"/>
  <c r="I204" i="3"/>
  <c r="I109" i="3"/>
  <c r="I111" i="3"/>
  <c r="I114" i="3"/>
  <c r="I116" i="3"/>
  <c r="I120" i="3"/>
  <c r="I72" i="3"/>
  <c r="E83" i="3"/>
  <c r="E86" i="3" s="1"/>
  <c r="I84" i="3"/>
  <c r="H21" i="3"/>
  <c r="D112" i="3"/>
  <c r="D695" i="3"/>
  <c r="I654" i="3"/>
  <c r="I661" i="3"/>
  <c r="D46" i="3"/>
  <c r="D707" i="3"/>
  <c r="B733" i="3"/>
  <c r="B735" i="3" s="1"/>
  <c r="H732" i="3"/>
  <c r="I699" i="3"/>
  <c r="I693" i="3"/>
  <c r="I674" i="3"/>
  <c r="B41" i="3"/>
  <c r="B357" i="3"/>
  <c r="B362" i="3" s="1"/>
  <c r="B364" i="3" s="1"/>
  <c r="D16" i="3"/>
  <c r="D22" i="3"/>
  <c r="D53" i="3"/>
  <c r="C102" i="3"/>
  <c r="B150" i="3"/>
  <c r="B152" i="3" s="1"/>
  <c r="D145" i="3"/>
  <c r="D218" i="3"/>
  <c r="D377" i="3"/>
  <c r="I568" i="3"/>
  <c r="I461" i="3"/>
  <c r="H11" i="3"/>
  <c r="H16" i="3"/>
  <c r="I77" i="3"/>
  <c r="I96" i="3"/>
  <c r="D324" i="3"/>
  <c r="D11" i="3"/>
  <c r="D17" i="3"/>
  <c r="D21" i="3"/>
  <c r="I53" i="3"/>
  <c r="B95" i="3"/>
  <c r="D47" i="3"/>
  <c r="D724" i="3"/>
  <c r="D728" i="3" s="1"/>
  <c r="H724" i="3"/>
  <c r="H728" i="3" s="1"/>
  <c r="H733" i="3" s="1"/>
  <c r="H735" i="3" s="1"/>
  <c r="I596" i="3"/>
  <c r="I598" i="3"/>
  <c r="I600" i="3"/>
  <c r="I602" i="3"/>
  <c r="I611" i="3"/>
  <c r="I618" i="3"/>
  <c r="I622" i="3"/>
  <c r="I434" i="3"/>
  <c r="I386" i="3"/>
  <c r="I388" i="3"/>
  <c r="F345" i="3"/>
  <c r="F348" i="3" s="1"/>
  <c r="I327" i="3"/>
  <c r="I331" i="3"/>
  <c r="I356" i="3"/>
  <c r="I286" i="3"/>
  <c r="H31" i="3"/>
  <c r="I234" i="3"/>
  <c r="H47" i="3"/>
  <c r="H15" i="3"/>
  <c r="I183" i="3"/>
  <c r="C150" i="3"/>
  <c r="C152" i="3" s="1"/>
  <c r="B292" i="3"/>
  <c r="B295" i="3" s="1"/>
  <c r="D389" i="3"/>
  <c r="D406" i="3"/>
  <c r="D430" i="3"/>
  <c r="D51" i="3"/>
  <c r="D573" i="3"/>
  <c r="I658" i="3"/>
  <c r="H628" i="3"/>
  <c r="I542" i="3"/>
  <c r="E574" i="3"/>
  <c r="E576" i="3" s="1"/>
  <c r="I567" i="3"/>
  <c r="F504" i="3"/>
  <c r="F507" i="3" s="1"/>
  <c r="E521" i="3"/>
  <c r="E523" i="3" s="1"/>
  <c r="I428" i="3"/>
  <c r="E451" i="3"/>
  <c r="E454" i="3" s="1"/>
  <c r="F415" i="3"/>
  <c r="F417" i="3" s="1"/>
  <c r="I330" i="3"/>
  <c r="E362" i="3"/>
  <c r="E364" i="3" s="1"/>
  <c r="F292" i="3"/>
  <c r="F295" i="3" s="1"/>
  <c r="H19" i="3"/>
  <c r="I312" i="3"/>
  <c r="I222" i="3"/>
  <c r="H247" i="3"/>
  <c r="H251" i="3" s="1"/>
  <c r="I249" i="3"/>
  <c r="F203" i="3"/>
  <c r="F205" i="3" s="1"/>
  <c r="I196" i="3"/>
  <c r="I199" i="3"/>
  <c r="H28" i="3"/>
  <c r="I78" i="3"/>
  <c r="D255" i="3"/>
  <c r="D40" i="3"/>
  <c r="B557" i="3"/>
  <c r="I706" i="3"/>
  <c r="I700" i="3"/>
  <c r="I698" i="3"/>
  <c r="I694" i="3"/>
  <c r="I641" i="3"/>
  <c r="I651" i="3"/>
  <c r="I589" i="3"/>
  <c r="I594" i="3"/>
  <c r="I599" i="3"/>
  <c r="I626" i="3"/>
  <c r="I632" i="3"/>
  <c r="I551" i="3"/>
  <c r="I553" i="3"/>
  <c r="I555" i="3"/>
  <c r="I482" i="3"/>
  <c r="I485" i="3"/>
  <c r="I487" i="3"/>
  <c r="I489" i="3"/>
  <c r="I491" i="3"/>
  <c r="I493" i="3"/>
  <c r="I500" i="3"/>
  <c r="I502" i="3"/>
  <c r="H512" i="3"/>
  <c r="H516" i="3" s="1"/>
  <c r="I519" i="3"/>
  <c r="I522" i="3"/>
  <c r="I435" i="3"/>
  <c r="G442" i="3"/>
  <c r="I449" i="3"/>
  <c r="H377" i="3"/>
  <c r="I382" i="3"/>
  <c r="I384" i="3"/>
  <c r="I270" i="3"/>
  <c r="I273" i="3"/>
  <c r="I275" i="3"/>
  <c r="I277" i="3"/>
  <c r="I279" i="3"/>
  <c r="I281" i="3"/>
  <c r="I216" i="3"/>
  <c r="I223" i="3"/>
  <c r="I241" i="3"/>
  <c r="I246" i="3"/>
  <c r="I248" i="3"/>
  <c r="I250" i="3"/>
  <c r="I163" i="3"/>
  <c r="H20" i="3"/>
  <c r="I188" i="3"/>
  <c r="I193" i="3"/>
  <c r="I195" i="3"/>
  <c r="I197" i="3"/>
  <c r="I200" i="3"/>
  <c r="I206" i="3"/>
  <c r="I129" i="3"/>
  <c r="I131" i="3"/>
  <c r="F83" i="3"/>
  <c r="F86" i="3" s="1"/>
  <c r="I69" i="3"/>
  <c r="H32" i="3"/>
  <c r="H95" i="3"/>
  <c r="D516" i="3"/>
  <c r="B521" i="3"/>
  <c r="B523" i="3" s="1"/>
  <c r="C309" i="3"/>
  <c r="D309" i="3" s="1"/>
  <c r="D304" i="3"/>
  <c r="B348" i="3"/>
  <c r="C362" i="3"/>
  <c r="C364" i="3" s="1"/>
  <c r="D676" i="3"/>
  <c r="B681" i="3"/>
  <c r="H695" i="3"/>
  <c r="H40" i="3"/>
  <c r="H42" i="3"/>
  <c r="G308" i="3"/>
  <c r="I305" i="3"/>
  <c r="H18" i="3"/>
  <c r="I180" i="3"/>
  <c r="G177" i="3"/>
  <c r="I147" i="3"/>
  <c r="G47" i="3"/>
  <c r="H62" i="3"/>
  <c r="H14" i="3"/>
  <c r="F24" i="3"/>
  <c r="G27" i="3"/>
  <c r="I79" i="3"/>
  <c r="G29" i="3"/>
  <c r="G31" i="3"/>
  <c r="I81" i="3"/>
  <c r="D165" i="3"/>
  <c r="B186" i="3"/>
  <c r="D198" i="3"/>
  <c r="C292" i="3"/>
  <c r="C451" i="3"/>
  <c r="C454" i="3" s="1"/>
  <c r="I736" i="3"/>
  <c r="I711" i="3"/>
  <c r="F521" i="3"/>
  <c r="F523" i="3" s="1"/>
  <c r="G520" i="3"/>
  <c r="I517" i="3"/>
  <c r="I130" i="3"/>
  <c r="H30" i="3"/>
  <c r="G15" i="3"/>
  <c r="G19" i="3"/>
  <c r="I71" i="3"/>
  <c r="G21" i="3"/>
  <c r="I98" i="3"/>
  <c r="G48" i="3"/>
  <c r="H27" i="3"/>
  <c r="H23" i="3"/>
  <c r="B612" i="3"/>
  <c r="D62" i="3"/>
  <c r="B24" i="3"/>
  <c r="D39" i="3"/>
  <c r="D44" i="3"/>
  <c r="D99" i="3"/>
  <c r="B49" i="3"/>
  <c r="D149" i="3"/>
  <c r="B256" i="3"/>
  <c r="B258" i="3" s="1"/>
  <c r="D258" i="3" s="1"/>
  <c r="C345" i="3"/>
  <c r="C348" i="3" s="1"/>
  <c r="I692" i="3"/>
  <c r="I697" i="3"/>
  <c r="G695" i="3"/>
  <c r="G655" i="3"/>
  <c r="H672" i="3"/>
  <c r="H676" i="3" s="1"/>
  <c r="F681" i="3"/>
  <c r="F683" i="3" s="1"/>
  <c r="G603" i="3"/>
  <c r="F557" i="3"/>
  <c r="F560" i="3" s="1"/>
  <c r="H536" i="3"/>
  <c r="G548" i="3"/>
  <c r="H565" i="3"/>
  <c r="H569" i="3" s="1"/>
  <c r="G573" i="3"/>
  <c r="I571" i="3"/>
  <c r="G495" i="3"/>
  <c r="I400" i="3"/>
  <c r="I405" i="3"/>
  <c r="I407" i="3"/>
  <c r="I409" i="3"/>
  <c r="H218" i="3"/>
  <c r="H22" i="3"/>
  <c r="G30" i="3"/>
  <c r="G32" i="3"/>
  <c r="G44" i="3"/>
  <c r="H48" i="3"/>
  <c r="I101" i="3"/>
  <c r="G51" i="3"/>
  <c r="B12" i="3"/>
  <c r="D672" i="3"/>
  <c r="D194" i="3"/>
  <c r="C624" i="3"/>
  <c r="C629" i="3" s="1"/>
  <c r="C631" i="3" s="1"/>
  <c r="D628" i="3"/>
  <c r="I731" i="3"/>
  <c r="G707" i="3"/>
  <c r="I646" i="3"/>
  <c r="H591" i="3"/>
  <c r="I168" i="3"/>
  <c r="I173" i="3"/>
  <c r="E12" i="3"/>
  <c r="G17" i="3"/>
  <c r="G23" i="3"/>
  <c r="G74" i="3"/>
  <c r="H46" i="3"/>
  <c r="D35" i="3"/>
  <c r="B451" i="3"/>
  <c r="B667" i="3"/>
  <c r="D667" i="3" s="1"/>
  <c r="D247" i="3"/>
  <c r="B203" i="3"/>
  <c r="C41" i="3"/>
  <c r="D10" i="3"/>
  <c r="D19" i="3"/>
  <c r="C24" i="3"/>
  <c r="D42" i="3"/>
  <c r="C133" i="3"/>
  <c r="C136" i="3" s="1"/>
  <c r="D202" i="3"/>
  <c r="D300" i="3"/>
  <c r="D361" i="3"/>
  <c r="B410" i="3"/>
  <c r="C417" i="3"/>
  <c r="C468" i="3"/>
  <c r="C470" i="3" s="1"/>
  <c r="I722" i="3"/>
  <c r="I713" i="3"/>
  <c r="I704" i="3"/>
  <c r="I702" i="3"/>
  <c r="H707" i="3"/>
  <c r="H643" i="3"/>
  <c r="I649" i="3"/>
  <c r="I657" i="3"/>
  <c r="I659" i="3"/>
  <c r="I666" i="3"/>
  <c r="I671" i="3"/>
  <c r="I673" i="3"/>
  <c r="I675" i="3"/>
  <c r="H680" i="3"/>
  <c r="I607" i="3"/>
  <c r="I625" i="3"/>
  <c r="I535" i="3"/>
  <c r="I538" i="3"/>
  <c r="I540" i="3"/>
  <c r="I518" i="3"/>
  <c r="I524" i="3"/>
  <c r="H430" i="3"/>
  <c r="I436" i="3"/>
  <c r="I438" i="3"/>
  <c r="I464" i="3"/>
  <c r="I393" i="3"/>
  <c r="I329" i="3"/>
  <c r="I339" i="3"/>
  <c r="G230" i="3"/>
  <c r="H29" i="3"/>
  <c r="F256" i="3"/>
  <c r="F258" i="3" s="1"/>
  <c r="H255" i="3"/>
  <c r="I179" i="3"/>
  <c r="H26" i="3"/>
  <c r="H10" i="3"/>
  <c r="H17" i="3"/>
  <c r="H35" i="3"/>
  <c r="H9" i="3"/>
  <c r="I61" i="3"/>
  <c r="G11" i="3"/>
  <c r="I64" i="3"/>
  <c r="G14" i="3"/>
  <c r="G16" i="3"/>
  <c r="I66" i="3"/>
  <c r="I68" i="3"/>
  <c r="G18" i="3"/>
  <c r="I70" i="3"/>
  <c r="G20" i="3"/>
  <c r="E24" i="3"/>
  <c r="H44" i="3"/>
  <c r="I94" i="3"/>
  <c r="G43" i="3"/>
  <c r="H51" i="3"/>
  <c r="I723" i="3"/>
  <c r="I714" i="3"/>
  <c r="I703" i="3"/>
  <c r="I642" i="3"/>
  <c r="I645" i="3"/>
  <c r="I650" i="3"/>
  <c r="I652" i="3"/>
  <c r="I660" i="3"/>
  <c r="I670" i="3"/>
  <c r="I678" i="3"/>
  <c r="I684" i="3"/>
  <c r="I597" i="3"/>
  <c r="I605" i="3"/>
  <c r="H620" i="3"/>
  <c r="H624" i="3" s="1"/>
  <c r="G628" i="3"/>
  <c r="I534" i="3"/>
  <c r="I539" i="3"/>
  <c r="I546" i="3"/>
  <c r="H548" i="3"/>
  <c r="I552" i="3"/>
  <c r="I554" i="3"/>
  <c r="I559" i="3"/>
  <c r="I564" i="3"/>
  <c r="H573" i="3"/>
  <c r="I572" i="3"/>
  <c r="I575" i="3"/>
  <c r="H483" i="3"/>
  <c r="I444" i="3"/>
  <c r="I375" i="3"/>
  <c r="I380" i="3"/>
  <c r="I387" i="3"/>
  <c r="I392" i="3"/>
  <c r="G389" i="3"/>
  <c r="H414" i="3"/>
  <c r="I413" i="3"/>
  <c r="I416" i="3"/>
  <c r="I321" i="3"/>
  <c r="G324" i="3"/>
  <c r="I344" i="3"/>
  <c r="I298" i="3"/>
  <c r="E309" i="3"/>
  <c r="E311" i="3" s="1"/>
  <c r="I302" i="3"/>
  <c r="I252" i="3"/>
  <c r="I181" i="3"/>
  <c r="I117" i="3"/>
  <c r="I127" i="3"/>
  <c r="G9" i="3"/>
  <c r="I73" i="3"/>
  <c r="G26" i="3"/>
  <c r="F49" i="3"/>
  <c r="I103" i="3"/>
  <c r="I486" i="3"/>
  <c r="H495" i="3"/>
  <c r="I501" i="3"/>
  <c r="H520" i="3"/>
  <c r="I433" i="3"/>
  <c r="I448" i="3"/>
  <c r="I450" i="3"/>
  <c r="I394" i="3"/>
  <c r="I404" i="3"/>
  <c r="E49" i="3"/>
  <c r="H324" i="3"/>
  <c r="I335" i="3"/>
  <c r="H353" i="3"/>
  <c r="H357" i="3" s="1"/>
  <c r="I355" i="3"/>
  <c r="I269" i="3"/>
  <c r="H283" i="3"/>
  <c r="H308" i="3"/>
  <c r="I221" i="3"/>
  <c r="I236" i="3"/>
  <c r="I238" i="3"/>
  <c r="I172" i="3"/>
  <c r="H112" i="3"/>
  <c r="I118" i="3"/>
  <c r="I123" i="3"/>
  <c r="H141" i="3"/>
  <c r="H145" i="3" s="1"/>
  <c r="I143" i="3"/>
  <c r="I60" i="3"/>
  <c r="I76" i="3"/>
  <c r="I93" i="3"/>
  <c r="H43" i="3"/>
  <c r="G28" i="3"/>
  <c r="G22" i="3"/>
  <c r="G10" i="3"/>
  <c r="I490" i="3"/>
  <c r="I503" i="3"/>
  <c r="I429" i="3"/>
  <c r="G430" i="3"/>
  <c r="I439" i="3"/>
  <c r="I447" i="3"/>
  <c r="I457" i="3"/>
  <c r="I465" i="3"/>
  <c r="I471" i="3"/>
  <c r="I383" i="3"/>
  <c r="H406" i="3"/>
  <c r="H410" i="3" s="1"/>
  <c r="G414" i="3"/>
  <c r="I322" i="3"/>
  <c r="I334" i="3"/>
  <c r="I338" i="3"/>
  <c r="I340" i="3"/>
  <c r="I347" i="3"/>
  <c r="I352" i="3"/>
  <c r="I354" i="3"/>
  <c r="H361" i="3"/>
  <c r="I360" i="3"/>
  <c r="I363" i="3"/>
  <c r="H271" i="3"/>
  <c r="I276" i="3"/>
  <c r="I278" i="3"/>
  <c r="I291" i="3"/>
  <c r="I217" i="3"/>
  <c r="I220" i="3"/>
  <c r="I227" i="3"/>
  <c r="I235" i="3"/>
  <c r="I245" i="3"/>
  <c r="I253" i="3"/>
  <c r="I259" i="3"/>
  <c r="H165" i="3"/>
  <c r="I171" i="3"/>
  <c r="I176" i="3"/>
  <c r="H194" i="3"/>
  <c r="H198" i="3" s="1"/>
  <c r="H202" i="3"/>
  <c r="I110" i="3"/>
  <c r="I122" i="3"/>
  <c r="I126" i="3"/>
  <c r="I128" i="3"/>
  <c r="I135" i="3"/>
  <c r="I140" i="3"/>
  <c r="I142" i="3"/>
  <c r="H149" i="3"/>
  <c r="I148" i="3"/>
  <c r="I151" i="3"/>
  <c r="I67" i="3"/>
  <c r="I82" i="3"/>
  <c r="H99" i="3"/>
  <c r="H39" i="3"/>
  <c r="F12" i="3"/>
  <c r="I566" i="3"/>
  <c r="F45" i="3"/>
  <c r="F41" i="3"/>
  <c r="G40" i="3"/>
  <c r="E415" i="3"/>
  <c r="E417" i="3" s="1"/>
  <c r="G46" i="3"/>
  <c r="G35" i="3"/>
  <c r="G42" i="3"/>
  <c r="E150" i="3"/>
  <c r="E45" i="3"/>
  <c r="E41" i="3"/>
  <c r="G39" i="3"/>
  <c r="I91" i="3"/>
  <c r="G62" i="3"/>
  <c r="H74" i="3"/>
  <c r="G91" i="3"/>
  <c r="G95" i="3" s="1"/>
  <c r="G99" i="3"/>
  <c r="G112" i="3"/>
  <c r="H124" i="3"/>
  <c r="G141" i="3"/>
  <c r="G149" i="3"/>
  <c r="G165" i="3"/>
  <c r="H177" i="3"/>
  <c r="G194" i="3"/>
  <c r="G198" i="3" s="1"/>
  <c r="G202" i="3"/>
  <c r="G218" i="3"/>
  <c r="H230" i="3"/>
  <c r="G247" i="3"/>
  <c r="G251" i="3" s="1"/>
  <c r="G255" i="3"/>
  <c r="G271" i="3"/>
  <c r="G300" i="3"/>
  <c r="G304" i="3" s="1"/>
  <c r="H336" i="3"/>
  <c r="G353" i="3"/>
  <c r="G357" i="3" s="1"/>
  <c r="I326" i="3"/>
  <c r="G361" i="3"/>
  <c r="G377" i="3"/>
  <c r="H389" i="3"/>
  <c r="G406" i="3"/>
  <c r="G410" i="3" s="1"/>
  <c r="H442" i="3"/>
  <c r="I432" i="3"/>
  <c r="G459" i="3"/>
  <c r="G463" i="3" s="1"/>
  <c r="G467" i="3"/>
  <c r="G483" i="3"/>
  <c r="G512" i="3"/>
  <c r="G516" i="3" s="1"/>
  <c r="G536" i="3"/>
  <c r="G565" i="3"/>
  <c r="G569" i="3" s="1"/>
  <c r="G591" i="3"/>
  <c r="G620" i="3"/>
  <c r="G624" i="3" s="1"/>
  <c r="G643" i="3"/>
  <c r="H655" i="3"/>
  <c r="G672" i="3"/>
  <c r="G676" i="3" s="1"/>
  <c r="G680" i="3"/>
  <c r="C523" i="3"/>
  <c r="I34" i="3" l="1"/>
  <c r="H468" i="3"/>
  <c r="H470" i="3" s="1"/>
  <c r="I512" i="3"/>
  <c r="I459" i="3"/>
  <c r="I463" i="3" s="1"/>
  <c r="H398" i="3"/>
  <c r="H401" i="3" s="1"/>
  <c r="D507" i="3"/>
  <c r="D24" i="3"/>
  <c r="B468" i="3"/>
  <c r="B470" i="3" s="1"/>
  <c r="D470" i="3" s="1"/>
  <c r="G292" i="3"/>
  <c r="G295" i="3" s="1"/>
  <c r="H521" i="3"/>
  <c r="H523" i="3" s="1"/>
  <c r="D239" i="3"/>
  <c r="E36" i="3"/>
  <c r="I672" i="3"/>
  <c r="I676" i="3" s="1"/>
  <c r="D256" i="3"/>
  <c r="G629" i="3"/>
  <c r="G631" i="3" s="1"/>
  <c r="I361" i="3"/>
  <c r="D504" i="3"/>
  <c r="I573" i="3"/>
  <c r="I414" i="3"/>
  <c r="G612" i="3"/>
  <c r="G615" i="3" s="1"/>
  <c r="G504" i="3"/>
  <c r="G507" i="3" s="1"/>
  <c r="C45" i="3"/>
  <c r="D401" i="3"/>
  <c r="I516" i="3"/>
  <c r="I141" i="3"/>
  <c r="I145" i="3" s="1"/>
  <c r="G398" i="3"/>
  <c r="G401" i="3" s="1"/>
  <c r="I300" i="3"/>
  <c r="I304" i="3" s="1"/>
  <c r="I724" i="3"/>
  <c r="I728" i="3" s="1"/>
  <c r="I620" i="3"/>
  <c r="I624" i="3" s="1"/>
  <c r="G574" i="3"/>
  <c r="G576" i="3" s="1"/>
  <c r="I565" i="3"/>
  <c r="I569" i="3" s="1"/>
  <c r="H256" i="3"/>
  <c r="H258" i="3" s="1"/>
  <c r="I628" i="3"/>
  <c r="D557" i="3"/>
  <c r="D364" i="3"/>
  <c r="I177" i="3"/>
  <c r="H574" i="3"/>
  <c r="H576" i="3" s="1"/>
  <c r="I16" i="3"/>
  <c r="B560" i="3"/>
  <c r="D560" i="3" s="1"/>
  <c r="I194" i="3"/>
  <c r="I198" i="3" s="1"/>
  <c r="G345" i="3"/>
  <c r="G348" i="3" s="1"/>
  <c r="H612" i="3"/>
  <c r="H615" i="3" s="1"/>
  <c r="I47" i="3"/>
  <c r="I308" i="3"/>
  <c r="I283" i="3"/>
  <c r="D716" i="3"/>
  <c r="D719" i="3" s="1"/>
  <c r="G133" i="3"/>
  <c r="G136" i="3" s="1"/>
  <c r="I230" i="3"/>
  <c r="B86" i="3"/>
  <c r="D86" i="3" s="1"/>
  <c r="I603" i="3"/>
  <c r="D523" i="3"/>
  <c r="G256" i="3"/>
  <c r="G258" i="3" s="1"/>
  <c r="H41" i="3"/>
  <c r="I707" i="3"/>
  <c r="D398" i="3"/>
  <c r="D629" i="3"/>
  <c r="D631" i="3" s="1"/>
  <c r="D150" i="3"/>
  <c r="C311" i="3"/>
  <c r="D311" i="3" s="1"/>
  <c r="H186" i="3"/>
  <c r="H189" i="3" s="1"/>
  <c r="I655" i="3"/>
  <c r="G733" i="3"/>
  <c r="G735" i="3" s="1"/>
  <c r="H345" i="3"/>
  <c r="H348" i="3" s="1"/>
  <c r="G186" i="3"/>
  <c r="G189" i="3" s="1"/>
  <c r="H133" i="3"/>
  <c r="H136" i="3" s="1"/>
  <c r="G451" i="3"/>
  <c r="G454" i="3" s="1"/>
  <c r="I442" i="3"/>
  <c r="I377" i="3"/>
  <c r="H629" i="3"/>
  <c r="H631" i="3" s="1"/>
  <c r="I680" i="3"/>
  <c r="F52" i="3"/>
  <c r="I732" i="3"/>
  <c r="I271" i="3"/>
  <c r="I483" i="3"/>
  <c r="G521" i="3"/>
  <c r="G523" i="3" s="1"/>
  <c r="G309" i="3"/>
  <c r="G311" i="3" s="1"/>
  <c r="I149" i="3"/>
  <c r="H292" i="3"/>
  <c r="H295" i="3" s="1"/>
  <c r="H309" i="3"/>
  <c r="H311" i="3" s="1"/>
  <c r="I406" i="3"/>
  <c r="I410" i="3" s="1"/>
  <c r="D12" i="3"/>
  <c r="I495" i="3"/>
  <c r="I548" i="3"/>
  <c r="I591" i="3"/>
  <c r="D574" i="3"/>
  <c r="D576" i="3" s="1"/>
  <c r="D733" i="3"/>
  <c r="D735" i="3" s="1"/>
  <c r="H49" i="3"/>
  <c r="I336" i="3"/>
  <c r="I218" i="3"/>
  <c r="I112" i="3"/>
  <c r="I467" i="3"/>
  <c r="I202" i="3"/>
  <c r="G557" i="3"/>
  <c r="G560" i="3" s="1"/>
  <c r="I35" i="3"/>
  <c r="H362" i="3"/>
  <c r="H364" i="3" s="1"/>
  <c r="I165" i="3"/>
  <c r="I40" i="3"/>
  <c r="F36" i="3"/>
  <c r="D49" i="3"/>
  <c r="E33" i="3"/>
  <c r="D357" i="3"/>
  <c r="I39" i="3"/>
  <c r="H415" i="3"/>
  <c r="H417" i="3" s="1"/>
  <c r="I19" i="3"/>
  <c r="D468" i="3"/>
  <c r="C33" i="3"/>
  <c r="G415" i="3"/>
  <c r="G417" i="3" s="1"/>
  <c r="I247" i="3"/>
  <c r="I251" i="3" s="1"/>
  <c r="I62" i="3"/>
  <c r="F50" i="3"/>
  <c r="I124" i="3"/>
  <c r="I46" i="3"/>
  <c r="H504" i="3"/>
  <c r="H507" i="3" s="1"/>
  <c r="H557" i="3"/>
  <c r="H560" i="3" s="1"/>
  <c r="I643" i="3"/>
  <c r="I389" i="3"/>
  <c r="I536" i="3"/>
  <c r="H664" i="3"/>
  <c r="H667" i="3" s="1"/>
  <c r="G716" i="3"/>
  <c r="G719" i="3" s="1"/>
  <c r="I520" i="3"/>
  <c r="H83" i="3"/>
  <c r="H86" i="3" s="1"/>
  <c r="B100" i="3"/>
  <c r="D95" i="3"/>
  <c r="I74" i="3"/>
  <c r="I26" i="3"/>
  <c r="H100" i="3"/>
  <c r="H102" i="3" s="1"/>
  <c r="I15" i="3"/>
  <c r="D451" i="3"/>
  <c r="B454" i="3"/>
  <c r="D454" i="3" s="1"/>
  <c r="B615" i="3"/>
  <c r="D612" i="3"/>
  <c r="D615" i="3" s="1"/>
  <c r="I48" i="3"/>
  <c r="B189" i="3"/>
  <c r="D189" i="3" s="1"/>
  <c r="D186" i="3"/>
  <c r="H239" i="3"/>
  <c r="H242" i="3" s="1"/>
  <c r="H24" i="3"/>
  <c r="H45" i="3"/>
  <c r="I32" i="3"/>
  <c r="I10" i="3"/>
  <c r="I18" i="3"/>
  <c r="D136" i="3"/>
  <c r="D34" i="3" s="1"/>
  <c r="C34" i="3"/>
  <c r="I51" i="3"/>
  <c r="I27" i="3"/>
  <c r="I29" i="3"/>
  <c r="D345" i="3"/>
  <c r="C50" i="3"/>
  <c r="D521" i="3"/>
  <c r="I430" i="3"/>
  <c r="I324" i="3"/>
  <c r="G239" i="3"/>
  <c r="G242" i="3" s="1"/>
  <c r="G83" i="3"/>
  <c r="G12" i="3"/>
  <c r="F33" i="3"/>
  <c r="I17" i="3"/>
  <c r="H203" i="3"/>
  <c r="H205" i="3" s="1"/>
  <c r="I23" i="3"/>
  <c r="I9" i="3"/>
  <c r="I44" i="3"/>
  <c r="D362" i="3"/>
  <c r="D133" i="3"/>
  <c r="I695" i="3"/>
  <c r="C295" i="3"/>
  <c r="D295" i="3" s="1"/>
  <c r="D292" i="3"/>
  <c r="I31" i="3"/>
  <c r="D681" i="3"/>
  <c r="B683" i="3"/>
  <c r="D683" i="3" s="1"/>
  <c r="D152" i="3"/>
  <c r="D348" i="3"/>
  <c r="D410" i="3"/>
  <c r="B415" i="3"/>
  <c r="I28" i="3"/>
  <c r="I14" i="3"/>
  <c r="D41" i="3"/>
  <c r="H12" i="3"/>
  <c r="G664" i="3"/>
  <c r="G667" i="3" s="1"/>
  <c r="G49" i="3"/>
  <c r="H451" i="3"/>
  <c r="H454" i="3" s="1"/>
  <c r="I255" i="3"/>
  <c r="I99" i="3"/>
  <c r="I353" i="3"/>
  <c r="I357" i="3" s="1"/>
  <c r="I42" i="3"/>
  <c r="I22" i="3"/>
  <c r="I43" i="3"/>
  <c r="H150" i="3"/>
  <c r="H152" i="3" s="1"/>
  <c r="I20" i="3"/>
  <c r="I11" i="3"/>
  <c r="B205" i="3"/>
  <c r="D205" i="3" s="1"/>
  <c r="D203" i="3"/>
  <c r="G24" i="3"/>
  <c r="B45" i="3"/>
  <c r="H681" i="3"/>
  <c r="H683" i="3" s="1"/>
  <c r="I21" i="3"/>
  <c r="I30" i="3"/>
  <c r="B33" i="3"/>
  <c r="H716" i="3"/>
  <c r="H719" i="3" s="1"/>
  <c r="G681" i="3"/>
  <c r="G683" i="3" s="1"/>
  <c r="G145" i="3"/>
  <c r="G45" i="3" s="1"/>
  <c r="G41" i="3"/>
  <c r="E152" i="3"/>
  <c r="E52" i="3" s="1"/>
  <c r="E50" i="3"/>
  <c r="I95" i="3"/>
  <c r="G100" i="3"/>
  <c r="G102" i="3" s="1"/>
  <c r="G203" i="3"/>
  <c r="G205" i="3" s="1"/>
  <c r="G362" i="3"/>
  <c r="G364" i="3" s="1"/>
  <c r="G468" i="3"/>
  <c r="G470" i="3" s="1"/>
  <c r="I629" i="3" l="1"/>
  <c r="I631" i="3" s="1"/>
  <c r="I521" i="3"/>
  <c r="I523" i="3" s="1"/>
  <c r="I612" i="3"/>
  <c r="I615" i="3" s="1"/>
  <c r="I574" i="3"/>
  <c r="I576" i="3" s="1"/>
  <c r="I557" i="3"/>
  <c r="I560" i="3" s="1"/>
  <c r="I733" i="3"/>
  <c r="I735" i="3" s="1"/>
  <c r="I362" i="3"/>
  <c r="I364" i="3" s="1"/>
  <c r="I186" i="3"/>
  <c r="I189" i="3" s="1"/>
  <c r="I203" i="3"/>
  <c r="I205" i="3" s="1"/>
  <c r="I309" i="3"/>
  <c r="I311" i="3" s="1"/>
  <c r="I415" i="3"/>
  <c r="I417" i="3" s="1"/>
  <c r="I292" i="3"/>
  <c r="I295" i="3" s="1"/>
  <c r="I345" i="3"/>
  <c r="I348" i="3" s="1"/>
  <c r="I150" i="3"/>
  <c r="I152" i="3" s="1"/>
  <c r="I239" i="3"/>
  <c r="I242" i="3" s="1"/>
  <c r="C52" i="3"/>
  <c r="C36" i="3"/>
  <c r="I716" i="3"/>
  <c r="I719" i="3" s="1"/>
  <c r="I398" i="3"/>
  <c r="I401" i="3" s="1"/>
  <c r="I681" i="3"/>
  <c r="I683" i="3" s="1"/>
  <c r="I504" i="3"/>
  <c r="I507" i="3" s="1"/>
  <c r="I451" i="3"/>
  <c r="I454" i="3" s="1"/>
  <c r="I133" i="3"/>
  <c r="I136" i="3" s="1"/>
  <c r="I664" i="3"/>
  <c r="I667" i="3" s="1"/>
  <c r="I468" i="3"/>
  <c r="I470" i="3" s="1"/>
  <c r="I41" i="3"/>
  <c r="I24" i="3"/>
  <c r="I83" i="3"/>
  <c r="I86" i="3" s="1"/>
  <c r="I49" i="3"/>
  <c r="H52" i="3"/>
  <c r="H33" i="3"/>
  <c r="D45" i="3"/>
  <c r="B102" i="3"/>
  <c r="D102" i="3" s="1"/>
  <c r="D100" i="3"/>
  <c r="H36" i="3"/>
  <c r="H50" i="3"/>
  <c r="I12" i="3"/>
  <c r="D415" i="3"/>
  <c r="D50" i="3" s="1"/>
  <c r="D52" i="3" s="1"/>
  <c r="B417" i="3"/>
  <c r="D417" i="3" s="1"/>
  <c r="B50" i="3"/>
  <c r="D33" i="3"/>
  <c r="I256" i="3"/>
  <c r="I258" i="3" s="1"/>
  <c r="B36" i="3"/>
  <c r="G86" i="3"/>
  <c r="G36" i="3" s="1"/>
  <c r="G33" i="3"/>
  <c r="I45" i="3"/>
  <c r="G150" i="3"/>
  <c r="I100" i="3"/>
  <c r="I102" i="3" s="1"/>
  <c r="D36" i="3" l="1"/>
  <c r="I52" i="3"/>
  <c r="I36" i="3"/>
  <c r="I33" i="3"/>
  <c r="B52" i="3"/>
  <c r="G152" i="3"/>
  <c r="G52" i="3" s="1"/>
  <c r="G50" i="3"/>
  <c r="I50" i="3"/>
</calcChain>
</file>

<file path=xl/sharedStrings.xml><?xml version="1.0" encoding="utf-8"?>
<sst xmlns="http://schemas.openxmlformats.org/spreadsheetml/2006/main" count="763" uniqueCount="73">
  <si>
    <t>Szolgáltatások ellenértéke</t>
  </si>
  <si>
    <t xml:space="preserve">Bevételek </t>
  </si>
  <si>
    <t>Kiadások</t>
  </si>
  <si>
    <t>Személyi juttatások</t>
  </si>
  <si>
    <t>Összesen</t>
  </si>
  <si>
    <t>Dologi kiadások</t>
  </si>
  <si>
    <t>Beruházások</t>
  </si>
  <si>
    <t>Felújítások</t>
  </si>
  <si>
    <t>Foglalkoztatottak létszáma</t>
  </si>
  <si>
    <t>Intézmények összesen</t>
  </si>
  <si>
    <t>Komárom Város Egyesített Szociális Intézménye</t>
  </si>
  <si>
    <t>Komáromi Aprótalpak Bölcsőde</t>
  </si>
  <si>
    <t>Jókai Mór Városi Könyvtár</t>
  </si>
  <si>
    <t xml:space="preserve">   (önként vállalt feladat: jelzőrendszeres házi segítségnyújtás és a hajléktalan éjjeli menedékhely)</t>
  </si>
  <si>
    <t>Kötelező feladatok</t>
  </si>
  <si>
    <t>Önként vállalt feladatok</t>
  </si>
  <si>
    <t>E Ft</t>
  </si>
  <si>
    <t>Munkaadókat terhelő járulékok és szociális hjár adó</t>
  </si>
  <si>
    <t>12. melléklet</t>
  </si>
  <si>
    <t>Komáromi Klapka György Múzeum</t>
  </si>
  <si>
    <t>Felhalmozási bevételek</t>
  </si>
  <si>
    <t>Működési célú támogatások államháztartáson belülről</t>
  </si>
  <si>
    <t>Felhalmozási célú támogatások államháztartáson belülről</t>
  </si>
  <si>
    <t>Közhatalmi bevételek</t>
  </si>
  <si>
    <t>Működési bevételek</t>
  </si>
  <si>
    <t>ebből:</t>
  </si>
  <si>
    <t>Áru és készletértékesítés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</si>
  <si>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</si>
  <si>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</si>
  <si>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</si>
  <si>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</si>
  <si>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</si>
  <si>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</si>
  <si>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pénzügyi műveletek bevételei</t>
  </si>
  <si>
    <t>Egyéb működési bevételek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</si>
  <si>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</si>
  <si>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</si>
  <si>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</si>
  <si>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</si>
  <si>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</si>
  <si>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</t>
  </si>
  <si>
    <t>Felhalmozási célú átvett pénzeszközök</t>
  </si>
  <si>
    <t>Költségvetési bevételek összesen</t>
  </si>
  <si>
    <t>Bevételek összesen</t>
  </si>
  <si>
    <t>Ellátottak pénzbeli juttatásai</t>
  </si>
  <si>
    <t>Egyéb működési célú kiadások</t>
  </si>
  <si>
    <t xml:space="preserve">Működési célú kiadások </t>
  </si>
  <si>
    <t>Egyéb felhalmozási célú kiadások</t>
  </si>
  <si>
    <t xml:space="preserve">Felhalmozási célú kiadások </t>
  </si>
  <si>
    <t>Költségvetési kiadások összesen</t>
  </si>
  <si>
    <t>Finanszírozási kiadások</t>
  </si>
  <si>
    <t>Kiadások összesen</t>
  </si>
  <si>
    <t>Tulajdonosi bevételek (bérleti díj)</t>
  </si>
  <si>
    <t>Finanszírozási bevételek Irányítószervi támogatás</t>
  </si>
  <si>
    <t>Komáromi Csillag Óvoda</t>
  </si>
  <si>
    <t>Komáromi  Tóparti Óvoda</t>
  </si>
  <si>
    <t>Komáromi Napsugár Óvoda</t>
  </si>
  <si>
    <t>Komáromi Gesztenyés Óvoda</t>
  </si>
  <si>
    <t>Komáromi Kistáltos Óvoda</t>
  </si>
  <si>
    <t>Komáromi Szivárvány Óvoda</t>
  </si>
  <si>
    <t>Finanszírozási bevételek -irányító szervi támogatás</t>
  </si>
  <si>
    <t xml:space="preserve"> </t>
  </si>
  <si>
    <t>Komárom Város Egészségügyi Alapellátási Szolgálata</t>
  </si>
  <si>
    <t>Komáromi Szőnyi Színes Óvoda</t>
  </si>
  <si>
    <t>Komáromi Tám-Pont Család- és Gyermekjóléti Intézmény</t>
  </si>
  <si>
    <t>Nemzeti Egészségbiztosítási Alapkezelő működési támogatása: 85.750 E Ft</t>
  </si>
  <si>
    <t>Komárom Város gazdasági szervezettel nem rendelkező intézményeinek 2025. évi módosított bevételi és kiadási előirányzata</t>
  </si>
  <si>
    <t>Javasolt módosítás</t>
  </si>
  <si>
    <t>Kötelező</t>
  </si>
  <si>
    <t>Önként vállalt</t>
  </si>
  <si>
    <t>Előző év költségvetési maradványának igénybevétele</t>
  </si>
  <si>
    <t xml:space="preserve">1/2025. (II.12.) önk. rendelet eredeti ei.összesen </t>
  </si>
  <si>
    <t xml:space="preserve">6/2025. (IV.8.) önk. rendelet mód. ei.összesen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</si>
</sst>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"/>
    </font>
    <font>
      <sz val="10"/>
      <name val="Arial"/>
      <family val="2"/>
      <charset val="238"/>
    </font>
    <font>
      <sz val="10"/>
      <color indexed="8"/>
      <name val="Arial CE"/>
    </font>
    <font>
      <sz val="10"/>
      <color indexed="8"/>
      <name val="Arial"/>
      <family val="2"/>
      <charset val="238"/>
    </font>
    <font>
      <b/>
      <sz val="10"/>
      <color indexed="8"/>
      <name val="Arial CE"/>
      <family val="2"/>
    </font>
    <font>
      <b/>
      <sz val="10"/>
      <color indexed="8"/>
      <name val="Arial CE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 CE"/>
      <family val="2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 CE"/>
      <charset val="238"/>
    </font>
    <font>
      <b/>
      <sz val="10"/>
      <color indexed="8"/>
      <name val="Arial"/>
      <family val="2"/>
      <charset val="238"/>
    </font>
    <font>
      <sz val="8"/>
      <color indexed="8"/>
      <name val="Arial CE"/>
    </font>
    <font>
      <b/>
      <sz val="8"/>
      <name val="Arial CE"/>
      <charset val="238"/>
    </font>
    <font>
      <b/>
      <sz val="10"/>
      <color indexed="10"/>
      <name val="Arial"/>
      <family val="2"/>
      <charset val="238"/>
    </font>
    <font>
      <sz val="9"/>
      <color indexed="8"/>
      <name val="Arial CE"/>
      <family val="2"/>
    </font>
    <font>
      <sz val="10"/>
      <color indexed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 CE"/>
      <family val="2"/>
    </font>
    <font>
      <i/>
      <sz val="10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7" fillId="0" borderId="0" xfId="0" applyFont="1"/>
    <xf numFmtId="3" fontId="9" fillId="0" borderId="1" xfId="0" applyNumberFormat="1" applyFont="1" applyBorder="1" applyAlignment="1">
      <alignment horizontal="right"/>
    </xf>
    <xf numFmtId="0" fontId="11" fillId="0" borderId="0" xfId="0" applyFont="1"/>
    <xf numFmtId="3" fontId="24" fillId="0" borderId="1" xfId="0" applyNumberFormat="1" applyFont="1" applyBorder="1" applyAlignment="1">
      <alignment horizontal="right"/>
    </xf>
    <xf numFmtId="3" fontId="27" fillId="0" borderId="1" xfId="0" applyNumberFormat="1" applyFont="1" applyBorder="1" applyAlignment="1">
      <alignment horizontal="right"/>
    </xf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/>
    <xf numFmtId="0" fontId="17" fillId="0" borderId="1" xfId="0" applyFont="1" applyBorder="1"/>
    <xf numFmtId="3" fontId="3" fillId="0" borderId="1" xfId="0" applyNumberFormat="1" applyFont="1" applyBorder="1"/>
    <xf numFmtId="3" fontId="0" fillId="0" borderId="1" xfId="0" applyNumberFormat="1" applyBorder="1"/>
    <xf numFmtId="0" fontId="9" fillId="0" borderId="1" xfId="0" applyFont="1" applyBorder="1"/>
    <xf numFmtId="3" fontId="6" fillId="0" borderId="1" xfId="0" applyNumberFormat="1" applyFont="1" applyBorder="1"/>
    <xf numFmtId="3" fontId="9" fillId="0" borderId="1" xfId="0" applyNumberFormat="1" applyFont="1" applyBorder="1"/>
    <xf numFmtId="3" fontId="26" fillId="0" borderId="1" xfId="0" applyNumberFormat="1" applyFont="1" applyBorder="1"/>
    <xf numFmtId="3" fontId="24" fillId="0" borderId="1" xfId="0" applyNumberFormat="1" applyFont="1" applyBorder="1"/>
    <xf numFmtId="0" fontId="24" fillId="0" borderId="1" xfId="0" applyFont="1" applyBorder="1"/>
    <xf numFmtId="0" fontId="18" fillId="0" borderId="1" xfId="0" applyFont="1" applyBorder="1"/>
    <xf numFmtId="4" fontId="3" fillId="0" borderId="1" xfId="0" applyNumberFormat="1" applyFont="1" applyBorder="1"/>
    <xf numFmtId="2" fontId="3" fillId="0" borderId="1" xfId="0" applyNumberFormat="1" applyFont="1" applyBorder="1"/>
    <xf numFmtId="4" fontId="8" fillId="0" borderId="1" xfId="0" applyNumberFormat="1" applyFont="1" applyBorder="1" applyAlignment="1">
      <alignment horizontal="right" vertical="center" wrapText="1"/>
    </xf>
    <xf numFmtId="0" fontId="0" fillId="0" borderId="1" xfId="0" applyBorder="1"/>
    <xf numFmtId="0" fontId="3" fillId="0" borderId="3" xfId="0" applyFont="1" applyBorder="1"/>
    <xf numFmtId="3" fontId="0" fillId="0" borderId="4" xfId="0" applyNumberFormat="1" applyBorder="1"/>
    <xf numFmtId="0" fontId="3" fillId="0" borderId="5" xfId="0" applyFont="1" applyBorder="1"/>
    <xf numFmtId="3" fontId="9" fillId="0" borderId="4" xfId="0" applyNumberFormat="1" applyFont="1" applyBorder="1"/>
    <xf numFmtId="3" fontId="24" fillId="0" borderId="4" xfId="0" applyNumberFormat="1" applyFont="1" applyBorder="1"/>
    <xf numFmtId="0" fontId="12" fillId="0" borderId="0" xfId="0" applyFont="1"/>
    <xf numFmtId="0" fontId="10" fillId="0" borderId="0" xfId="0" applyFont="1"/>
    <xf numFmtId="3" fontId="18" fillId="0" borderId="1" xfId="0" applyNumberFormat="1" applyFont="1" applyBorder="1"/>
    <xf numFmtId="3" fontId="8" fillId="0" borderId="4" xfId="0" applyNumberFormat="1" applyFont="1" applyBorder="1"/>
    <xf numFmtId="0" fontId="4" fillId="0" borderId="0" xfId="0" applyFont="1"/>
    <xf numFmtId="3" fontId="3" fillId="0" borderId="5" xfId="0" applyNumberFormat="1" applyFont="1" applyBorder="1"/>
    <xf numFmtId="0" fontId="0" fillId="0" borderId="6" xfId="0" applyBorder="1"/>
    <xf numFmtId="3" fontId="0" fillId="0" borderId="5" xfId="0" applyNumberFormat="1" applyBorder="1"/>
    <xf numFmtId="3" fontId="1" fillId="0" borderId="4" xfId="0" applyNumberFormat="1" applyFont="1" applyBorder="1"/>
    <xf numFmtId="3" fontId="12" fillId="0" borderId="5" xfId="0" applyNumberFormat="1" applyFont="1" applyBorder="1"/>
    <xf numFmtId="3" fontId="12" fillId="0" borderId="4" xfId="0" applyNumberFormat="1" applyFont="1" applyBorder="1"/>
    <xf numFmtId="0" fontId="17" fillId="0" borderId="6" xfId="0" applyFont="1" applyBorder="1"/>
    <xf numFmtId="3" fontId="18" fillId="0" borderId="4" xfId="0" applyNumberFormat="1" applyFont="1" applyBorder="1"/>
    <xf numFmtId="3" fontId="8" fillId="0" borderId="5" xfId="0" applyNumberFormat="1" applyFont="1" applyBorder="1"/>
    <xf numFmtId="3" fontId="6" fillId="0" borderId="5" xfId="0" applyNumberFormat="1" applyFont="1" applyBorder="1"/>
    <xf numFmtId="3" fontId="6" fillId="0" borderId="7" xfId="0" applyNumberFormat="1" applyFont="1" applyBorder="1"/>
    <xf numFmtId="2" fontId="3" fillId="0" borderId="9" xfId="0" applyNumberFormat="1" applyFont="1" applyBorder="1"/>
    <xf numFmtId="2" fontId="0" fillId="0" borderId="6" xfId="0" applyNumberFormat="1" applyBorder="1"/>
    <xf numFmtId="2" fontId="3" fillId="0" borderId="10" xfId="0" applyNumberFormat="1" applyFont="1" applyBorder="1"/>
    <xf numFmtId="0" fontId="3" fillId="0" borderId="11" xfId="0" applyFont="1" applyBorder="1"/>
    <xf numFmtId="3" fontId="0" fillId="0" borderId="12" xfId="0" applyNumberFormat="1" applyBorder="1"/>
    <xf numFmtId="3" fontId="8" fillId="0" borderId="6" xfId="0" applyNumberFormat="1" applyFont="1" applyBorder="1"/>
    <xf numFmtId="3" fontId="18" fillId="0" borderId="5" xfId="0" applyNumberFormat="1" applyFont="1" applyBorder="1"/>
    <xf numFmtId="3" fontId="8" fillId="0" borderId="13" xfId="0" applyNumberFormat="1" applyFont="1" applyBorder="1"/>
    <xf numFmtId="3" fontId="8" fillId="0" borderId="1" xfId="0" applyNumberFormat="1" applyFont="1" applyBorder="1"/>
    <xf numFmtId="3" fontId="0" fillId="0" borderId="6" xfId="0" applyNumberFormat="1" applyBorder="1"/>
    <xf numFmtId="3" fontId="15" fillId="0" borderId="0" xfId="0" applyNumberFormat="1" applyFont="1" applyAlignment="1">
      <alignment horizontal="center"/>
    </xf>
    <xf numFmtId="0" fontId="24" fillId="0" borderId="6" xfId="0" applyFont="1" applyBorder="1"/>
    <xf numFmtId="3" fontId="26" fillId="0" borderId="5" xfId="0" applyNumberFormat="1" applyFont="1" applyBorder="1"/>
    <xf numFmtId="0" fontId="9" fillId="0" borderId="6" xfId="0" applyFont="1" applyBorder="1"/>
    <xf numFmtId="3" fontId="28" fillId="0" borderId="5" xfId="0" applyNumberFormat="1" applyFont="1" applyBorder="1"/>
    <xf numFmtId="0" fontId="21" fillId="0" borderId="6" xfId="0" applyFont="1" applyBorder="1"/>
    <xf numFmtId="3" fontId="6" fillId="0" borderId="15" xfId="0" applyNumberFormat="1" applyFont="1" applyBorder="1"/>
    <xf numFmtId="0" fontId="3" fillId="0" borderId="16" xfId="0" applyFont="1" applyBorder="1"/>
    <xf numFmtId="0" fontId="0" fillId="0" borderId="8" xfId="0" applyBorder="1"/>
    <xf numFmtId="0" fontId="20" fillId="0" borderId="0" xfId="0" applyFont="1" applyAlignment="1">
      <alignment horizontal="right"/>
    </xf>
    <xf numFmtId="4" fontId="18" fillId="0" borderId="4" xfId="0" applyNumberFormat="1" applyFont="1" applyBorder="1"/>
    <xf numFmtId="3" fontId="6" fillId="0" borderId="4" xfId="0" applyNumberFormat="1" applyFont="1" applyBorder="1"/>
    <xf numFmtId="3" fontId="12" fillId="0" borderId="10" xfId="0" applyNumberFormat="1" applyFont="1" applyBorder="1"/>
    <xf numFmtId="3" fontId="6" fillId="0" borderId="10" xfId="0" applyNumberFormat="1" applyFont="1" applyBorder="1"/>
    <xf numFmtId="3" fontId="9" fillId="0" borderId="26" xfId="0" applyNumberFormat="1" applyFont="1" applyBorder="1"/>
    <xf numFmtId="3" fontId="1" fillId="0" borderId="26" xfId="0" applyNumberFormat="1" applyFont="1" applyBorder="1"/>
    <xf numFmtId="3" fontId="1" fillId="0" borderId="1" xfId="0" applyNumberFormat="1" applyFont="1" applyBorder="1"/>
    <xf numFmtId="0" fontId="13" fillId="0" borderId="0" xfId="0" applyFont="1" applyAlignment="1">
      <alignment vertical="top"/>
    </xf>
    <xf numFmtId="0" fontId="9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22" fillId="0" borderId="1" xfId="0" applyFont="1" applyBorder="1"/>
    <xf numFmtId="0" fontId="23" fillId="0" borderId="1" xfId="0" applyFont="1" applyBorder="1"/>
    <xf numFmtId="0" fontId="1" fillId="0" borderId="1" xfId="0" applyFont="1" applyBorder="1"/>
    <xf numFmtId="0" fontId="9" fillId="0" borderId="1" xfId="0" applyFont="1" applyBorder="1" applyAlignment="1">
      <alignment horizontal="center"/>
    </xf>
    <xf numFmtId="0" fontId="7" fillId="0" borderId="1" xfId="0" applyFont="1" applyBorder="1"/>
    <xf numFmtId="0" fontId="5" fillId="0" borderId="2" xfId="0" applyFont="1" applyBorder="1" applyAlignment="1">
      <alignment horizontal="center" vertical="center"/>
    </xf>
    <xf numFmtId="0" fontId="9" fillId="0" borderId="8" xfId="0" applyFont="1" applyBorder="1"/>
    <xf numFmtId="0" fontId="19" fillId="0" borderId="0" xfId="0" applyFont="1" applyAlignment="1">
      <alignment horizontal="right"/>
    </xf>
    <xf numFmtId="0" fontId="16" fillId="0" borderId="0" xfId="0" applyFont="1"/>
    <xf numFmtId="0" fontId="5" fillId="0" borderId="1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" fillId="0" borderId="0" xfId="0" applyFont="1"/>
    <xf numFmtId="0" fontId="25" fillId="0" borderId="0" xfId="0" applyFont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20E11-C27C-41D9-83C5-588251725722}">
  <dimension ref="A1:HU738"/>
  <sheetViews>
    <sheetView tabSelected="1" topLeftCell="B741" zoomScale="130" zoomScaleNormal="130" workbookViewId="0">
      <selection activeCell="I687" sqref="I687:I690"/>
    </sheetView>
  </sheetViews>
  <sheetFormatPr defaultColWidth="8.85546875" defaultRowHeight="12.75" x14ac:dyDescent="0.2"/>
  <cols>
    <col min="1" max="1" width="79.42578125" bestFit="1" customWidth="1"/>
    <col min="2" max="3" width="9.85546875" customWidth="1"/>
    <col min="4" max="4" width="13.5703125" customWidth="1"/>
    <col min="9" max="9" width="12" customWidth="1"/>
  </cols>
  <sheetData>
    <row r="1" spans="1:226" x14ac:dyDescent="0.2">
      <c r="A1" s="72"/>
      <c r="B1" s="6"/>
      <c r="E1" s="6"/>
      <c r="F1" s="6"/>
      <c r="G1" s="6"/>
      <c r="H1" s="6"/>
      <c r="I1" s="64" t="s">
        <v>18</v>
      </c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</row>
    <row r="2" spans="1:226" ht="29.25" customHeight="1" x14ac:dyDescent="0.2">
      <c r="A2" s="87" t="s">
        <v>66</v>
      </c>
      <c r="B2" s="87"/>
      <c r="C2" s="87"/>
      <c r="D2" s="87"/>
      <c r="E2" s="87"/>
      <c r="F2" s="87"/>
      <c r="G2" s="87"/>
      <c r="H2" s="87"/>
      <c r="I2" s="87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</row>
    <row r="3" spans="1:226" ht="14.25" customHeight="1" x14ac:dyDescent="0.2">
      <c r="A3" s="7"/>
      <c r="B3" s="6"/>
      <c r="C3" s="6"/>
      <c r="E3" s="6"/>
      <c r="F3" s="6"/>
      <c r="G3" s="6"/>
      <c r="H3" s="6"/>
      <c r="I3" s="8" t="s">
        <v>16</v>
      </c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</row>
    <row r="4" spans="1:226" ht="14.25" customHeight="1" x14ac:dyDescent="0.2">
      <c r="A4" s="98" t="s">
        <v>9</v>
      </c>
      <c r="B4" s="94" t="s">
        <v>14</v>
      </c>
      <c r="C4" s="94" t="s">
        <v>15</v>
      </c>
      <c r="D4" s="94" t="s">
        <v>71</v>
      </c>
      <c r="E4" s="99" t="s">
        <v>67</v>
      </c>
      <c r="F4" s="100"/>
      <c r="G4" s="94" t="s">
        <v>14</v>
      </c>
      <c r="H4" s="94" t="s">
        <v>15</v>
      </c>
      <c r="I4" s="94" t="s">
        <v>72</v>
      </c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</row>
    <row r="5" spans="1:226" ht="12.75" customHeight="1" x14ac:dyDescent="0.2">
      <c r="A5" s="98"/>
      <c r="B5" s="94"/>
      <c r="C5" s="94"/>
      <c r="D5" s="94"/>
      <c r="E5" s="101"/>
      <c r="F5" s="102"/>
      <c r="G5" s="94"/>
      <c r="H5" s="94"/>
      <c r="I5" s="94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</row>
    <row r="6" spans="1:226" ht="12.75" customHeight="1" x14ac:dyDescent="0.2">
      <c r="A6" s="98"/>
      <c r="B6" s="94"/>
      <c r="C6" s="94"/>
      <c r="D6" s="94"/>
      <c r="E6" s="94" t="s">
        <v>68</v>
      </c>
      <c r="F6" s="94" t="s">
        <v>69</v>
      </c>
      <c r="G6" s="94"/>
      <c r="H6" s="94"/>
      <c r="I6" s="94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</row>
    <row r="7" spans="1:226" ht="16.5" customHeight="1" x14ac:dyDescent="0.2">
      <c r="A7" s="98"/>
      <c r="B7" s="94"/>
      <c r="C7" s="94"/>
      <c r="D7" s="94"/>
      <c r="E7" s="94"/>
      <c r="F7" s="94"/>
      <c r="G7" s="94"/>
      <c r="H7" s="94"/>
      <c r="I7" s="94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</row>
    <row r="8" spans="1:226" ht="12.75" customHeight="1" x14ac:dyDescent="0.2">
      <c r="A8" s="73" t="s">
        <v>1</v>
      </c>
      <c r="B8" s="9"/>
      <c r="C8" s="10"/>
      <c r="D8" s="9"/>
      <c r="E8" s="49"/>
      <c r="F8" s="49"/>
      <c r="G8" s="49"/>
      <c r="H8" s="49"/>
      <c r="I8" s="4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</row>
    <row r="9" spans="1:226" ht="12.75" customHeight="1" x14ac:dyDescent="0.2">
      <c r="A9" s="74" t="s">
        <v>21</v>
      </c>
      <c r="B9" s="11">
        <f t="shared" ref="B9:C12" si="0">SUM(B59,B109,B162,B215,B268,B321,B374,B427,B480,B533,B588,B640,B692)</f>
        <v>85750</v>
      </c>
      <c r="C9" s="11">
        <f t="shared" si="0"/>
        <v>0</v>
      </c>
      <c r="D9" s="12">
        <f>SUM(B9:C9)</f>
        <v>85750</v>
      </c>
      <c r="E9" s="11">
        <f t="shared" ref="E9:I9" si="1">SUM(E59,E109,E162,E215,E268,E321,E374,E427,E480,E533,E588,E640,E692)</f>
        <v>0</v>
      </c>
      <c r="F9" s="11">
        <f t="shared" si="1"/>
        <v>0</v>
      </c>
      <c r="G9" s="11">
        <f t="shared" si="1"/>
        <v>85750</v>
      </c>
      <c r="H9" s="11">
        <f t="shared" si="1"/>
        <v>0</v>
      </c>
      <c r="I9" s="11">
        <f t="shared" si="1"/>
        <v>85750</v>
      </c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</row>
    <row r="10" spans="1:226" ht="12.75" customHeight="1" x14ac:dyDescent="0.2">
      <c r="A10" s="75" t="s">
        <v>22</v>
      </c>
      <c r="B10" s="11">
        <f t="shared" si="0"/>
        <v>0</v>
      </c>
      <c r="C10" s="11">
        <f t="shared" si="0"/>
        <v>0</v>
      </c>
      <c r="D10" s="12">
        <f t="shared" ref="D10:D32" si="2">SUM(B10:C10)</f>
        <v>0</v>
      </c>
      <c r="E10" s="11">
        <f t="shared" ref="E10:I10" si="3">SUM(E60,E110,E163,E216,E269,E322,E375,E428,E481,E534,E589,E641,E693)</f>
        <v>0</v>
      </c>
      <c r="F10" s="11">
        <f t="shared" si="3"/>
        <v>0</v>
      </c>
      <c r="G10" s="11">
        <f t="shared" si="3"/>
        <v>0</v>
      </c>
      <c r="H10" s="11">
        <f t="shared" si="3"/>
        <v>0</v>
      </c>
      <c r="I10" s="11">
        <f t="shared" si="3"/>
        <v>0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</row>
    <row r="11" spans="1:226" ht="12.75" customHeight="1" x14ac:dyDescent="0.2">
      <c r="A11" s="75" t="s">
        <v>23</v>
      </c>
      <c r="B11" s="11">
        <f t="shared" si="0"/>
        <v>0</v>
      </c>
      <c r="C11" s="11">
        <f t="shared" si="0"/>
        <v>0</v>
      </c>
      <c r="D11" s="12">
        <f t="shared" si="2"/>
        <v>0</v>
      </c>
      <c r="E11" s="11">
        <f t="shared" ref="E11:I11" si="4">SUM(E61,E111,E164,E217,E270,E323,E376,E429,E482,E535,E590,E642,E694)</f>
        <v>0</v>
      </c>
      <c r="F11" s="11">
        <f t="shared" si="4"/>
        <v>0</v>
      </c>
      <c r="G11" s="11">
        <f t="shared" si="4"/>
        <v>0</v>
      </c>
      <c r="H11" s="11">
        <f t="shared" si="4"/>
        <v>0</v>
      </c>
      <c r="I11" s="11">
        <f t="shared" si="4"/>
        <v>0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</row>
    <row r="12" spans="1:226" ht="12.75" customHeight="1" x14ac:dyDescent="0.2">
      <c r="A12" s="13" t="s">
        <v>24</v>
      </c>
      <c r="B12" s="14">
        <f t="shared" si="0"/>
        <v>2131</v>
      </c>
      <c r="C12" s="14">
        <f t="shared" si="0"/>
        <v>0</v>
      </c>
      <c r="D12" s="15">
        <f t="shared" si="2"/>
        <v>2131</v>
      </c>
      <c r="E12" s="14">
        <f>SUM(E62,E112,E165,E218,E271,E324,E377,E430,E483,E536,E591,E643,E695)</f>
        <v>0</v>
      </c>
      <c r="F12" s="14">
        <f t="shared" ref="F12:I12" si="5">SUM(F62,F112,F165,F218,F271,F324,F377,F430,F483,F536,F591,F643,F695)</f>
        <v>0</v>
      </c>
      <c r="G12" s="14">
        <f t="shared" si="5"/>
        <v>2131</v>
      </c>
      <c r="H12" s="14">
        <f t="shared" si="5"/>
        <v>0</v>
      </c>
      <c r="I12" s="14">
        <f t="shared" si="5"/>
        <v>2131</v>
      </c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</row>
    <row r="13" spans="1:226" ht="12.75" customHeight="1" x14ac:dyDescent="0.2">
      <c r="A13" s="76" t="s">
        <v>25</v>
      </c>
      <c r="B13" s="16"/>
      <c r="C13" s="16">
        <f t="shared" ref="C13:C33" si="6">SUM(C63,C113,C166,C219,C272,C325,C378,C431,C484,C537,C592,C644,C696)</f>
        <v>0</v>
      </c>
      <c r="D13" s="17">
        <f t="shared" si="2"/>
        <v>0</v>
      </c>
      <c r="E13" s="16"/>
      <c r="F13" s="16"/>
      <c r="G13" s="16"/>
      <c r="H13" s="16"/>
      <c r="I13" s="1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</row>
    <row r="14" spans="1:226" ht="12.75" customHeight="1" x14ac:dyDescent="0.2">
      <c r="A14" s="76" t="s">
        <v>26</v>
      </c>
      <c r="B14" s="16">
        <f t="shared" ref="B14:B24" si="7">SUM(B64,B114,B167,B220,B273,B326,B379,B432,B485,B538,B593,B645,B697)</f>
        <v>26</v>
      </c>
      <c r="C14" s="16">
        <f t="shared" si="6"/>
        <v>0</v>
      </c>
      <c r="D14" s="17">
        <f t="shared" si="2"/>
        <v>26</v>
      </c>
      <c r="E14" s="16">
        <f t="shared" ref="E14:I24" si="8">SUM(E64,E114,E167,E220,E273,E326,E379,E432,E485,E538,E593,E645,E697)</f>
        <v>0</v>
      </c>
      <c r="F14" s="16">
        <f t="shared" si="8"/>
        <v>0</v>
      </c>
      <c r="G14" s="16">
        <f t="shared" si="8"/>
        <v>26</v>
      </c>
      <c r="H14" s="16">
        <f t="shared" si="8"/>
        <v>0</v>
      </c>
      <c r="I14" s="16">
        <f t="shared" si="8"/>
        <v>26</v>
      </c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</row>
    <row r="15" spans="1:226" ht="12.75" customHeight="1" x14ac:dyDescent="0.2">
      <c r="A15" s="76" t="s">
        <v>0</v>
      </c>
      <c r="B15" s="16">
        <f t="shared" si="7"/>
        <v>1785</v>
      </c>
      <c r="C15" s="16">
        <f t="shared" si="6"/>
        <v>0</v>
      </c>
      <c r="D15" s="17">
        <f t="shared" si="2"/>
        <v>1785</v>
      </c>
      <c r="E15" s="16">
        <f t="shared" si="8"/>
        <v>0</v>
      </c>
      <c r="F15" s="16">
        <f t="shared" si="8"/>
        <v>0</v>
      </c>
      <c r="G15" s="16">
        <f t="shared" si="8"/>
        <v>1785</v>
      </c>
      <c r="H15" s="16">
        <f t="shared" si="8"/>
        <v>0</v>
      </c>
      <c r="I15" s="16">
        <f t="shared" si="8"/>
        <v>1785</v>
      </c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</row>
    <row r="16" spans="1:226" ht="12.75" customHeight="1" x14ac:dyDescent="0.2">
      <c r="A16" s="76" t="s">
        <v>27</v>
      </c>
      <c r="B16" s="16">
        <f t="shared" si="7"/>
        <v>150</v>
      </c>
      <c r="C16" s="16">
        <f t="shared" si="6"/>
        <v>0</v>
      </c>
      <c r="D16" s="17">
        <f t="shared" si="2"/>
        <v>150</v>
      </c>
      <c r="E16" s="16">
        <f t="shared" si="8"/>
        <v>0</v>
      </c>
      <c r="F16" s="16">
        <f t="shared" si="8"/>
        <v>0</v>
      </c>
      <c r="G16" s="16">
        <f t="shared" si="8"/>
        <v>150</v>
      </c>
      <c r="H16" s="16">
        <f t="shared" si="8"/>
        <v>0</v>
      </c>
      <c r="I16" s="16">
        <f t="shared" si="8"/>
        <v>150</v>
      </c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</row>
    <row r="17" spans="1:226" ht="12.75" customHeight="1" x14ac:dyDescent="0.2">
      <c r="A17" s="76" t="s">
        <v>28</v>
      </c>
      <c r="B17" s="16">
        <f t="shared" si="7"/>
        <v>0</v>
      </c>
      <c r="C17" s="16">
        <f t="shared" si="6"/>
        <v>0</v>
      </c>
      <c r="D17" s="17">
        <f t="shared" si="2"/>
        <v>0</v>
      </c>
      <c r="E17" s="16">
        <f t="shared" si="8"/>
        <v>0</v>
      </c>
      <c r="F17" s="16">
        <f t="shared" si="8"/>
        <v>0</v>
      </c>
      <c r="G17" s="16">
        <f t="shared" si="8"/>
        <v>0</v>
      </c>
      <c r="H17" s="16">
        <f t="shared" si="8"/>
        <v>0</v>
      </c>
      <c r="I17" s="16">
        <f t="shared" si="8"/>
        <v>0</v>
      </c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</row>
    <row r="18" spans="1:226" ht="12.75" customHeight="1" x14ac:dyDescent="0.2">
      <c r="A18" s="76" t="s">
        <v>29</v>
      </c>
      <c r="B18" s="16">
        <f t="shared" si="7"/>
        <v>0</v>
      </c>
      <c r="C18" s="16">
        <f t="shared" si="6"/>
        <v>0</v>
      </c>
      <c r="D18" s="17">
        <f t="shared" si="2"/>
        <v>0</v>
      </c>
      <c r="E18" s="16">
        <f t="shared" si="8"/>
        <v>0</v>
      </c>
      <c r="F18" s="16">
        <f t="shared" si="8"/>
        <v>0</v>
      </c>
      <c r="G18" s="16">
        <f t="shared" si="8"/>
        <v>0</v>
      </c>
      <c r="H18" s="16">
        <f t="shared" si="8"/>
        <v>0</v>
      </c>
      <c r="I18" s="16">
        <f t="shared" si="8"/>
        <v>0</v>
      </c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</row>
    <row r="19" spans="1:226" ht="12.75" customHeight="1" x14ac:dyDescent="0.2">
      <c r="A19" s="76" t="s">
        <v>30</v>
      </c>
      <c r="B19" s="16">
        <f t="shared" si="7"/>
        <v>0</v>
      </c>
      <c r="C19" s="16">
        <f t="shared" si="6"/>
        <v>0</v>
      </c>
      <c r="D19" s="17">
        <f t="shared" si="2"/>
        <v>0</v>
      </c>
      <c r="E19" s="16">
        <f t="shared" si="8"/>
        <v>0</v>
      </c>
      <c r="F19" s="16">
        <f t="shared" si="8"/>
        <v>0</v>
      </c>
      <c r="G19" s="16">
        <f t="shared" si="8"/>
        <v>0</v>
      </c>
      <c r="H19" s="16">
        <f t="shared" si="8"/>
        <v>0</v>
      </c>
      <c r="I19" s="16">
        <f t="shared" si="8"/>
        <v>0</v>
      </c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</row>
    <row r="20" spans="1:226" ht="12.75" customHeight="1" x14ac:dyDescent="0.2">
      <c r="A20" s="76" t="s">
        <v>31</v>
      </c>
      <c r="B20" s="16">
        <f t="shared" si="7"/>
        <v>0</v>
      </c>
      <c r="C20" s="16">
        <f t="shared" si="6"/>
        <v>0</v>
      </c>
      <c r="D20" s="17">
        <f t="shared" si="2"/>
        <v>0</v>
      </c>
      <c r="E20" s="16">
        <f t="shared" si="8"/>
        <v>0</v>
      </c>
      <c r="F20" s="16">
        <f t="shared" si="8"/>
        <v>0</v>
      </c>
      <c r="G20" s="16">
        <f t="shared" si="8"/>
        <v>0</v>
      </c>
      <c r="H20" s="16">
        <f t="shared" si="8"/>
        <v>0</v>
      </c>
      <c r="I20" s="16">
        <f t="shared" si="8"/>
        <v>0</v>
      </c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</row>
    <row r="21" spans="1:226" ht="12.75" customHeight="1" x14ac:dyDescent="0.2">
      <c r="A21" s="76" t="s">
        <v>32</v>
      </c>
      <c r="B21" s="16">
        <f t="shared" si="7"/>
        <v>5</v>
      </c>
      <c r="C21" s="16">
        <f t="shared" si="6"/>
        <v>0</v>
      </c>
      <c r="D21" s="17">
        <f t="shared" si="2"/>
        <v>5</v>
      </c>
      <c r="E21" s="16">
        <f t="shared" si="8"/>
        <v>0</v>
      </c>
      <c r="F21" s="16">
        <f t="shared" si="8"/>
        <v>0</v>
      </c>
      <c r="G21" s="16">
        <f t="shared" si="8"/>
        <v>5</v>
      </c>
      <c r="H21" s="16">
        <f t="shared" si="8"/>
        <v>0</v>
      </c>
      <c r="I21" s="16">
        <f t="shared" si="8"/>
        <v>5</v>
      </c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</row>
    <row r="22" spans="1:226" ht="12.75" customHeight="1" x14ac:dyDescent="0.2">
      <c r="A22" s="76" t="s">
        <v>33</v>
      </c>
      <c r="B22" s="16">
        <f t="shared" si="7"/>
        <v>0</v>
      </c>
      <c r="C22" s="16">
        <f t="shared" si="6"/>
        <v>0</v>
      </c>
      <c r="D22" s="17">
        <f t="shared" si="2"/>
        <v>0</v>
      </c>
      <c r="E22" s="16">
        <f t="shared" si="8"/>
        <v>0</v>
      </c>
      <c r="F22" s="16">
        <f t="shared" si="8"/>
        <v>0</v>
      </c>
      <c r="G22" s="16">
        <f t="shared" si="8"/>
        <v>0</v>
      </c>
      <c r="H22" s="16">
        <f t="shared" si="8"/>
        <v>0</v>
      </c>
      <c r="I22" s="16">
        <f t="shared" si="8"/>
        <v>0</v>
      </c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</row>
    <row r="23" spans="1:226" ht="12.75" customHeight="1" x14ac:dyDescent="0.2">
      <c r="A23" s="76" t="s">
        <v>34</v>
      </c>
      <c r="B23" s="16">
        <f t="shared" si="7"/>
        <v>165</v>
      </c>
      <c r="C23" s="16">
        <f t="shared" si="6"/>
        <v>0</v>
      </c>
      <c r="D23" s="17">
        <f t="shared" si="2"/>
        <v>165</v>
      </c>
      <c r="E23" s="16">
        <f t="shared" si="8"/>
        <v>0</v>
      </c>
      <c r="F23" s="16">
        <f t="shared" si="8"/>
        <v>0</v>
      </c>
      <c r="G23" s="16">
        <f t="shared" si="8"/>
        <v>165</v>
      </c>
      <c r="H23" s="16">
        <f t="shared" si="8"/>
        <v>0</v>
      </c>
      <c r="I23" s="16">
        <f t="shared" si="8"/>
        <v>165</v>
      </c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</row>
    <row r="24" spans="1:226" ht="12.75" customHeight="1" x14ac:dyDescent="0.2">
      <c r="A24" s="13" t="s">
        <v>20</v>
      </c>
      <c r="B24" s="14">
        <f t="shared" si="7"/>
        <v>0</v>
      </c>
      <c r="C24" s="14">
        <f t="shared" si="6"/>
        <v>0</v>
      </c>
      <c r="D24" s="15">
        <f t="shared" si="2"/>
        <v>0</v>
      </c>
      <c r="E24" s="14">
        <f t="shared" si="8"/>
        <v>0</v>
      </c>
      <c r="F24" s="14">
        <f t="shared" si="8"/>
        <v>0</v>
      </c>
      <c r="G24" s="14">
        <f t="shared" si="8"/>
        <v>0</v>
      </c>
      <c r="H24" s="14">
        <f t="shared" si="8"/>
        <v>0</v>
      </c>
      <c r="I24" s="14">
        <f t="shared" si="8"/>
        <v>0</v>
      </c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</row>
    <row r="25" spans="1:226" ht="12.75" customHeight="1" x14ac:dyDescent="0.2">
      <c r="A25" s="18" t="s">
        <v>25</v>
      </c>
      <c r="B25" s="11"/>
      <c r="C25" s="11">
        <f t="shared" si="6"/>
        <v>0</v>
      </c>
      <c r="D25" s="12">
        <f t="shared" si="2"/>
        <v>0</v>
      </c>
      <c r="E25" s="11"/>
      <c r="F25" s="11"/>
      <c r="G25" s="11"/>
      <c r="H25" s="11"/>
      <c r="I25" s="11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</row>
    <row r="26" spans="1:226" ht="12.75" customHeight="1" x14ac:dyDescent="0.2">
      <c r="A26" s="18" t="s">
        <v>35</v>
      </c>
      <c r="B26" s="11">
        <f t="shared" ref="B26:B33" si="9">SUM(B76,B126,B179,B232,B285,B338,B391,B444,B497,B550,B605,B657,B709)</f>
        <v>0</v>
      </c>
      <c r="C26" s="16">
        <f t="shared" si="6"/>
        <v>0</v>
      </c>
      <c r="D26" s="17">
        <f t="shared" si="2"/>
        <v>0</v>
      </c>
      <c r="E26" s="11">
        <f t="shared" ref="E26:I26" si="10">SUM(E76,E126,E179,E232,E285,E338,E391,E444,E497,E550,E605,E657,E709)</f>
        <v>0</v>
      </c>
      <c r="F26" s="11">
        <f t="shared" si="10"/>
        <v>0</v>
      </c>
      <c r="G26" s="11">
        <f t="shared" si="10"/>
        <v>0</v>
      </c>
      <c r="H26" s="11">
        <f t="shared" si="10"/>
        <v>0</v>
      </c>
      <c r="I26" s="11">
        <f t="shared" si="10"/>
        <v>0</v>
      </c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</row>
    <row r="27" spans="1:226" ht="12.75" customHeight="1" x14ac:dyDescent="0.2">
      <c r="A27" s="18" t="s">
        <v>36</v>
      </c>
      <c r="B27" s="11">
        <f t="shared" si="9"/>
        <v>0</v>
      </c>
      <c r="C27" s="16">
        <f t="shared" si="6"/>
        <v>0</v>
      </c>
      <c r="D27" s="17">
        <f t="shared" si="2"/>
        <v>0</v>
      </c>
      <c r="E27" s="11">
        <f t="shared" ref="E27:I27" si="11">SUM(E77,E127,E180,E233,E286,E339,E392,E445,E498,E551,E606,E658,E710)</f>
        <v>0</v>
      </c>
      <c r="F27" s="11">
        <f t="shared" si="11"/>
        <v>0</v>
      </c>
      <c r="G27" s="11">
        <f t="shared" si="11"/>
        <v>0</v>
      </c>
      <c r="H27" s="11">
        <f t="shared" si="11"/>
        <v>0</v>
      </c>
      <c r="I27" s="11">
        <f t="shared" si="11"/>
        <v>0</v>
      </c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</row>
    <row r="28" spans="1:226" ht="12.75" customHeight="1" x14ac:dyDescent="0.2">
      <c r="A28" s="18" t="s">
        <v>37</v>
      </c>
      <c r="B28" s="11">
        <f t="shared" si="9"/>
        <v>0</v>
      </c>
      <c r="C28" s="16">
        <f t="shared" si="6"/>
        <v>0</v>
      </c>
      <c r="D28" s="17">
        <f t="shared" si="2"/>
        <v>0</v>
      </c>
      <c r="E28" s="11">
        <f t="shared" ref="E28:I28" si="12">SUM(E78,E128,E181,E234,E287,E340,E393,E446,E499,E552,E607,E659,E711)</f>
        <v>0</v>
      </c>
      <c r="F28" s="11">
        <f t="shared" si="12"/>
        <v>0</v>
      </c>
      <c r="G28" s="11">
        <f t="shared" si="12"/>
        <v>0</v>
      </c>
      <c r="H28" s="11">
        <f t="shared" si="12"/>
        <v>0</v>
      </c>
      <c r="I28" s="11">
        <f t="shared" si="12"/>
        <v>0</v>
      </c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</row>
    <row r="29" spans="1:226" ht="12.75" customHeight="1" x14ac:dyDescent="0.2">
      <c r="A29" s="18" t="s">
        <v>38</v>
      </c>
      <c r="B29" s="11">
        <f t="shared" si="9"/>
        <v>0</v>
      </c>
      <c r="C29" s="16">
        <f t="shared" si="6"/>
        <v>0</v>
      </c>
      <c r="D29" s="17">
        <f t="shared" si="2"/>
        <v>0</v>
      </c>
      <c r="E29" s="11">
        <f t="shared" ref="E29:I29" si="13">SUM(E79,E129,E182,E235,E288,E341,E394,E447,E500,E553,E608,E660,E712)</f>
        <v>0</v>
      </c>
      <c r="F29" s="11">
        <f t="shared" si="13"/>
        <v>0</v>
      </c>
      <c r="G29" s="11">
        <f t="shared" si="13"/>
        <v>0</v>
      </c>
      <c r="H29" s="11">
        <f t="shared" si="13"/>
        <v>0</v>
      </c>
      <c r="I29" s="11">
        <f t="shared" si="13"/>
        <v>0</v>
      </c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</row>
    <row r="30" spans="1:226" ht="12.75" customHeight="1" x14ac:dyDescent="0.2">
      <c r="A30" s="18" t="s">
        <v>39</v>
      </c>
      <c r="B30" s="11">
        <f t="shared" si="9"/>
        <v>0</v>
      </c>
      <c r="C30" s="16">
        <f t="shared" si="6"/>
        <v>0</v>
      </c>
      <c r="D30" s="17">
        <f t="shared" si="2"/>
        <v>0</v>
      </c>
      <c r="E30" s="11">
        <f t="shared" ref="E30:I30" si="14">SUM(E80,E130,E183,E236,E289,E342,E395,E448,E501,E554,E609,E661,E713)</f>
        <v>0</v>
      </c>
      <c r="F30" s="11">
        <f t="shared" si="14"/>
        <v>0</v>
      </c>
      <c r="G30" s="11">
        <f t="shared" si="14"/>
        <v>0</v>
      </c>
      <c r="H30" s="11">
        <f t="shared" si="14"/>
        <v>0</v>
      </c>
      <c r="I30" s="11">
        <f t="shared" si="14"/>
        <v>0</v>
      </c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</row>
    <row r="31" spans="1:226" ht="12.75" customHeight="1" x14ac:dyDescent="0.2">
      <c r="A31" s="75" t="s">
        <v>40</v>
      </c>
      <c r="B31" s="11">
        <f t="shared" si="9"/>
        <v>0</v>
      </c>
      <c r="C31" s="11">
        <f t="shared" si="6"/>
        <v>0</v>
      </c>
      <c r="D31" s="12">
        <f t="shared" si="2"/>
        <v>0</v>
      </c>
      <c r="E31" s="11">
        <f t="shared" ref="E31:I31" si="15">SUM(E81,E131,E184,E237,E290,E343,E396,E449,E502,E555,E610,E662,E714)</f>
        <v>0</v>
      </c>
      <c r="F31" s="11">
        <f t="shared" si="15"/>
        <v>0</v>
      </c>
      <c r="G31" s="11">
        <f t="shared" si="15"/>
        <v>0</v>
      </c>
      <c r="H31" s="11">
        <f t="shared" si="15"/>
        <v>0</v>
      </c>
      <c r="I31" s="11">
        <f t="shared" si="15"/>
        <v>0</v>
      </c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</row>
    <row r="32" spans="1:226" ht="12.75" customHeight="1" x14ac:dyDescent="0.2">
      <c r="A32" s="75" t="s">
        <v>41</v>
      </c>
      <c r="B32" s="11">
        <f t="shared" si="9"/>
        <v>0</v>
      </c>
      <c r="C32" s="11">
        <f t="shared" si="6"/>
        <v>0</v>
      </c>
      <c r="D32" s="12">
        <f t="shared" si="2"/>
        <v>0</v>
      </c>
      <c r="E32" s="11">
        <f t="shared" ref="E32:I32" si="16">SUM(E82,E132,E185,E238,E291,E344,E397,E450,E503,E556,E611,E663,E715)</f>
        <v>0</v>
      </c>
      <c r="F32" s="11">
        <f t="shared" si="16"/>
        <v>0</v>
      </c>
      <c r="G32" s="11">
        <f t="shared" si="16"/>
        <v>0</v>
      </c>
      <c r="H32" s="11">
        <f t="shared" si="16"/>
        <v>0</v>
      </c>
      <c r="I32" s="11">
        <f t="shared" si="16"/>
        <v>0</v>
      </c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</row>
    <row r="33" spans="1:229" ht="12.75" customHeight="1" x14ac:dyDescent="0.2">
      <c r="A33" s="13" t="s">
        <v>42</v>
      </c>
      <c r="B33" s="14">
        <f t="shared" si="9"/>
        <v>87881</v>
      </c>
      <c r="C33" s="14">
        <f t="shared" si="6"/>
        <v>0</v>
      </c>
      <c r="D33" s="14">
        <f>SUM(D83,D133,D186,D239,D292,D345,D398,D451,D504,D557,D612,D664,D716)</f>
        <v>87881</v>
      </c>
      <c r="E33" s="14">
        <f t="shared" ref="E33:I33" si="17">SUM(E83,E133,E186,E239,E292,E345,E398,E451,E504,E557,E612,E664,E716)</f>
        <v>0</v>
      </c>
      <c r="F33" s="14">
        <f t="shared" si="17"/>
        <v>0</v>
      </c>
      <c r="G33" s="14">
        <f t="shared" si="17"/>
        <v>87881</v>
      </c>
      <c r="H33" s="14">
        <f t="shared" si="17"/>
        <v>0</v>
      </c>
      <c r="I33" s="14">
        <f t="shared" si="17"/>
        <v>87881</v>
      </c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</row>
    <row r="34" spans="1:229" ht="12.75" customHeight="1" x14ac:dyDescent="0.2">
      <c r="A34" s="77" t="s">
        <v>70</v>
      </c>
      <c r="B34" s="11">
        <f t="shared" ref="B34:C34" si="18">SUM(B85,B136,B190,B244,B298,B352,B406,B460,B514,B568,B624,B677,B730)</f>
        <v>645610</v>
      </c>
      <c r="C34" s="11">
        <f t="shared" si="18"/>
        <v>0</v>
      </c>
      <c r="D34" s="11">
        <f>SUM(D85,D136,D190,D244,D298,D352,D406,D460,D514,D568,D624,D677,D730)</f>
        <v>645610</v>
      </c>
      <c r="E34" s="11">
        <f>SUM(E84,E134,E187,E240,E293,E346,E399,E452,E505,E558,E613,E665,E717)</f>
        <v>13648</v>
      </c>
      <c r="F34" s="11">
        <f t="shared" ref="F34:I34" si="19">SUM(F84,F134,F187,F240,F293,F346,F399,F452,F505,F558,F613,F665,F717)</f>
        <v>0</v>
      </c>
      <c r="G34" s="11">
        <f t="shared" si="19"/>
        <v>13648</v>
      </c>
      <c r="H34" s="11">
        <f t="shared" si="19"/>
        <v>0</v>
      </c>
      <c r="I34" s="11">
        <f t="shared" si="19"/>
        <v>13648</v>
      </c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</row>
    <row r="35" spans="1:229" ht="12.75" customHeight="1" x14ac:dyDescent="0.2">
      <c r="A35" s="19" t="s">
        <v>60</v>
      </c>
      <c r="B35" s="11">
        <f>SUM(B85,B135,B188,B241,B294,B347,B400,B453,B506,B559,B614,B666,B718)</f>
        <v>2583584</v>
      </c>
      <c r="C35" s="11">
        <f>SUM(C85,C135,C188,C241,C294,C347,C400,C453,C506,C559,C614,C666,C718)</f>
        <v>0</v>
      </c>
      <c r="D35" s="11">
        <f>SUM(D85,D135,D188,D241,D294,D347,D400,D453,D506,D559,D614,D666,D718)</f>
        <v>2583584</v>
      </c>
      <c r="E35" s="11">
        <f>SUM(E85,E135,E188,E241,E294,E347,E400,E453,E506,E559,E614,E666,E718)</f>
        <v>217545</v>
      </c>
      <c r="F35" s="11">
        <f t="shared" ref="F35:I35" si="20">SUM(F85,F135,F188,F241,F294,F347,F400,F453,F506,F559,F614,F666,F718)</f>
        <v>0</v>
      </c>
      <c r="G35" s="11">
        <f t="shared" si="20"/>
        <v>2801129</v>
      </c>
      <c r="H35" s="11">
        <f t="shared" si="20"/>
        <v>0</v>
      </c>
      <c r="I35" s="11">
        <f t="shared" si="20"/>
        <v>2801129</v>
      </c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</row>
    <row r="36" spans="1:229" ht="12.75" customHeight="1" x14ac:dyDescent="0.2">
      <c r="A36" s="13" t="s">
        <v>43</v>
      </c>
      <c r="B36" s="14">
        <f>SUM(B86,B136,B189,B242,B295,B348,B401,B454,B507,B560,B615,B667,B719)</f>
        <v>2671465</v>
      </c>
      <c r="C36" s="14">
        <f>SUM(C86,C136,C189,C242,C295,C348,C401,C454,C507,C560,C615,C667,C719)</f>
        <v>0</v>
      </c>
      <c r="D36" s="15">
        <f>SUM(B36:C36)</f>
        <v>2671465</v>
      </c>
      <c r="E36" s="14">
        <f t="shared" ref="E36:I36" si="21">SUM(E86,E136,E189,E242,E295,E348,E401,E454,E507,E560,E615,E667,E719)</f>
        <v>231193</v>
      </c>
      <c r="F36" s="14">
        <f t="shared" si="21"/>
        <v>0</v>
      </c>
      <c r="G36" s="14">
        <f t="shared" si="21"/>
        <v>2902658</v>
      </c>
      <c r="H36" s="14">
        <f t="shared" si="21"/>
        <v>0</v>
      </c>
      <c r="I36" s="14">
        <f t="shared" si="21"/>
        <v>2902658</v>
      </c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</row>
    <row r="37" spans="1:229" ht="12.75" customHeight="1" x14ac:dyDescent="0.2">
      <c r="A37" s="75"/>
      <c r="B37" s="11"/>
      <c r="C37" s="11"/>
      <c r="D37" s="12"/>
      <c r="E37" s="11"/>
      <c r="F37" s="11"/>
      <c r="G37" s="11"/>
      <c r="H37" s="11"/>
      <c r="I37" s="11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</row>
    <row r="38" spans="1:229" ht="12.75" customHeight="1" x14ac:dyDescent="0.2">
      <c r="A38" s="78" t="s">
        <v>2</v>
      </c>
      <c r="B38" s="11"/>
      <c r="C38" s="11"/>
      <c r="D38" s="12"/>
      <c r="E38" s="11"/>
      <c r="F38" s="11"/>
      <c r="G38" s="11"/>
      <c r="H38" s="11"/>
      <c r="I38" s="11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</row>
    <row r="39" spans="1:229" ht="12.75" customHeight="1" x14ac:dyDescent="0.2">
      <c r="A39" s="75" t="s">
        <v>3</v>
      </c>
      <c r="B39" s="11">
        <f t="shared" ref="B39:E51" si="22">SUM(B89,B139,B192,B245,B298,B351,B404,B457,B510,B563,B618,B670,B722)</f>
        <v>1661695</v>
      </c>
      <c r="C39" s="11">
        <f t="shared" si="22"/>
        <v>289259</v>
      </c>
      <c r="D39" s="11">
        <f t="shared" si="22"/>
        <v>1950954</v>
      </c>
      <c r="E39" s="11">
        <f t="shared" si="22"/>
        <v>146991</v>
      </c>
      <c r="F39" s="11">
        <f t="shared" ref="F39:I39" si="23">SUM(F89,F139,F192,F245,F298,F351,F404,F457,F510,F563,F618,F670,F722)</f>
        <v>11765</v>
      </c>
      <c r="G39" s="11">
        <f t="shared" si="23"/>
        <v>1808686</v>
      </c>
      <c r="H39" s="11">
        <f t="shared" si="23"/>
        <v>301024</v>
      </c>
      <c r="I39" s="11">
        <f t="shared" si="23"/>
        <v>2109710</v>
      </c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</row>
    <row r="40" spans="1:229" ht="12.75" customHeight="1" x14ac:dyDescent="0.2">
      <c r="A40" s="75" t="s">
        <v>17</v>
      </c>
      <c r="B40" s="11">
        <f t="shared" si="22"/>
        <v>217304</v>
      </c>
      <c r="C40" s="11">
        <f t="shared" si="22"/>
        <v>37486</v>
      </c>
      <c r="D40" s="11">
        <f t="shared" si="22"/>
        <v>254790</v>
      </c>
      <c r="E40" s="11">
        <f t="shared" si="22"/>
        <v>26625</v>
      </c>
      <c r="F40" s="11">
        <f t="shared" ref="F40:I40" si="24">SUM(F90,F140,F193,F246,F299,F352,F405,F458,F511,F564,F619,F671,F723)</f>
        <v>1532</v>
      </c>
      <c r="G40" s="11">
        <f t="shared" si="24"/>
        <v>243929</v>
      </c>
      <c r="H40" s="11">
        <f t="shared" si="24"/>
        <v>39018</v>
      </c>
      <c r="I40" s="11">
        <f t="shared" si="24"/>
        <v>282947</v>
      </c>
    </row>
    <row r="41" spans="1:229" ht="12.75" customHeight="1" x14ac:dyDescent="0.2">
      <c r="A41" s="13" t="s">
        <v>4</v>
      </c>
      <c r="B41" s="14">
        <f t="shared" si="22"/>
        <v>1878999</v>
      </c>
      <c r="C41" s="14">
        <f t="shared" si="22"/>
        <v>326745</v>
      </c>
      <c r="D41" s="14">
        <f t="shared" si="22"/>
        <v>2205744</v>
      </c>
      <c r="E41" s="14">
        <f t="shared" si="22"/>
        <v>173616</v>
      </c>
      <c r="F41" s="14">
        <f t="shared" ref="F41:I41" si="25">SUM(F91,F141,F194,F247,F300,F353,F406,F459,F512,F565,F620,F672,F724)</f>
        <v>13297</v>
      </c>
      <c r="G41" s="14">
        <f t="shared" si="25"/>
        <v>2052615</v>
      </c>
      <c r="H41" s="14">
        <f t="shared" si="25"/>
        <v>340042</v>
      </c>
      <c r="I41" s="14">
        <f t="shared" si="25"/>
        <v>2392657</v>
      </c>
    </row>
    <row r="42" spans="1:229" ht="12.75" customHeight="1" x14ac:dyDescent="0.2">
      <c r="A42" s="75" t="s">
        <v>5</v>
      </c>
      <c r="B42" s="11">
        <f t="shared" si="22"/>
        <v>348696</v>
      </c>
      <c r="C42" s="11">
        <f t="shared" si="22"/>
        <v>100590</v>
      </c>
      <c r="D42" s="11">
        <f t="shared" si="22"/>
        <v>449286</v>
      </c>
      <c r="E42" s="11">
        <f t="shared" si="22"/>
        <v>42966</v>
      </c>
      <c r="F42" s="11">
        <f t="shared" ref="F42:I42" si="26">SUM(F92,F142,F195,F248,F301,F354,F407,F460,F513,F566,F621,F673,F725)</f>
        <v>580</v>
      </c>
      <c r="G42" s="11">
        <f t="shared" si="26"/>
        <v>391662</v>
      </c>
      <c r="H42" s="11">
        <f t="shared" si="26"/>
        <v>101170</v>
      </c>
      <c r="I42" s="11">
        <f t="shared" si="26"/>
        <v>492832</v>
      </c>
    </row>
    <row r="43" spans="1:229" ht="12.75" customHeight="1" x14ac:dyDescent="0.2">
      <c r="A43" s="75" t="s">
        <v>44</v>
      </c>
      <c r="B43" s="11">
        <f t="shared" si="22"/>
        <v>0</v>
      </c>
      <c r="C43" s="11">
        <f t="shared" si="22"/>
        <v>0</v>
      </c>
      <c r="D43" s="11">
        <f t="shared" si="22"/>
        <v>0</v>
      </c>
      <c r="E43" s="11">
        <f t="shared" si="22"/>
        <v>0</v>
      </c>
      <c r="F43" s="11">
        <f t="shared" ref="F43:I43" si="27">SUM(F93,F143,F196,F249,F302,F355,F408,F461,F514,F567,F622,F674,F726)</f>
        <v>0</v>
      </c>
      <c r="G43" s="11">
        <f t="shared" si="27"/>
        <v>0</v>
      </c>
      <c r="H43" s="11">
        <f t="shared" si="27"/>
        <v>0</v>
      </c>
      <c r="I43" s="11">
        <f t="shared" si="27"/>
        <v>0</v>
      </c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6"/>
      <c r="FV43" s="6"/>
      <c r="FW43" s="6"/>
      <c r="FX43" s="6"/>
      <c r="FY43" s="6"/>
      <c r="FZ43" s="6"/>
      <c r="GA43" s="6"/>
      <c r="GB43" s="6"/>
      <c r="GC43" s="6"/>
      <c r="GD43" s="6"/>
      <c r="GE43" s="6"/>
      <c r="GF43" s="6"/>
      <c r="GG43" s="6"/>
      <c r="GH43" s="6"/>
      <c r="GI43" s="6"/>
      <c r="GJ43" s="6"/>
      <c r="GK43" s="6"/>
      <c r="GL43" s="6"/>
      <c r="GM43" s="6"/>
      <c r="GN43" s="6"/>
      <c r="GO43" s="6"/>
      <c r="GP43" s="6"/>
      <c r="GQ43" s="6"/>
      <c r="GR43" s="6"/>
      <c r="GS43" s="6"/>
      <c r="GT43" s="6"/>
      <c r="GU43" s="6"/>
      <c r="GV43" s="6"/>
      <c r="GW43" s="6"/>
      <c r="GX43" s="6"/>
      <c r="GY43" s="6"/>
      <c r="GZ43" s="6"/>
      <c r="HA43" s="6"/>
      <c r="HB43" s="6"/>
      <c r="HC43" s="6"/>
      <c r="HD43" s="6"/>
      <c r="HE43" s="6"/>
      <c r="HF43" s="6"/>
      <c r="HG43" s="6"/>
      <c r="HH43" s="6"/>
      <c r="HI43" s="6"/>
      <c r="HJ43" s="6"/>
      <c r="HK43" s="6"/>
      <c r="HL43" s="6"/>
      <c r="HM43" s="6"/>
      <c r="HN43" s="6"/>
      <c r="HO43" s="6"/>
      <c r="HP43" s="6"/>
      <c r="HQ43" s="6"/>
      <c r="HR43" s="6"/>
    </row>
    <row r="44" spans="1:229" ht="12.75" customHeight="1" x14ac:dyDescent="0.2">
      <c r="A44" s="75" t="s">
        <v>45</v>
      </c>
      <c r="B44" s="11">
        <f t="shared" si="22"/>
        <v>0</v>
      </c>
      <c r="C44" s="11">
        <f t="shared" si="22"/>
        <v>0</v>
      </c>
      <c r="D44" s="11">
        <f t="shared" si="22"/>
        <v>0</v>
      </c>
      <c r="E44" s="11">
        <f t="shared" si="22"/>
        <v>0</v>
      </c>
      <c r="F44" s="11">
        <f t="shared" ref="F44:I44" si="28">SUM(F94,F144,F197,F250,F303,F356,F409,F462,F515,F568,F623,F675,F727)</f>
        <v>0</v>
      </c>
      <c r="G44" s="11">
        <f t="shared" si="28"/>
        <v>0</v>
      </c>
      <c r="H44" s="11">
        <f t="shared" si="28"/>
        <v>0</v>
      </c>
      <c r="I44" s="11">
        <f t="shared" si="28"/>
        <v>0</v>
      </c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  <c r="GL44" s="6"/>
      <c r="GM44" s="6"/>
      <c r="GN44" s="6"/>
      <c r="GO44" s="6"/>
      <c r="GP44" s="6"/>
      <c r="GQ44" s="6"/>
      <c r="GR44" s="6"/>
      <c r="GS44" s="6"/>
      <c r="GT44" s="6"/>
      <c r="GU44" s="6"/>
      <c r="GV44" s="6"/>
      <c r="GW44" s="6"/>
      <c r="GX44" s="6"/>
      <c r="GY44" s="6"/>
      <c r="GZ44" s="6"/>
      <c r="HA44" s="6"/>
      <c r="HB44" s="6"/>
      <c r="HC44" s="6"/>
      <c r="HD44" s="6"/>
      <c r="HE44" s="6"/>
      <c r="HF44" s="6"/>
      <c r="HG44" s="6"/>
      <c r="HH44" s="6"/>
      <c r="HI44" s="6"/>
      <c r="HJ44" s="6"/>
      <c r="HK44" s="6"/>
      <c r="HL44" s="6"/>
      <c r="HM44" s="6"/>
      <c r="HN44" s="6"/>
      <c r="HO44" s="6"/>
      <c r="HP44" s="6"/>
      <c r="HQ44" s="6"/>
      <c r="HR44" s="6"/>
    </row>
    <row r="45" spans="1:229" ht="12.75" customHeight="1" x14ac:dyDescent="0.2">
      <c r="A45" s="13" t="s">
        <v>46</v>
      </c>
      <c r="B45" s="14">
        <f t="shared" si="22"/>
        <v>2227695</v>
      </c>
      <c r="C45" s="14">
        <f t="shared" si="22"/>
        <v>427335</v>
      </c>
      <c r="D45" s="14">
        <f t="shared" si="22"/>
        <v>2655030</v>
      </c>
      <c r="E45" s="14">
        <f t="shared" si="22"/>
        <v>216582</v>
      </c>
      <c r="F45" s="14">
        <f t="shared" ref="F45:I45" si="29">SUM(F95,F145,F198,F251,F304,F357,F410,F463,F516,F569,F624,F676,F728)</f>
        <v>13877</v>
      </c>
      <c r="G45" s="14">
        <f t="shared" si="29"/>
        <v>2444277</v>
      </c>
      <c r="H45" s="14">
        <f t="shared" si="29"/>
        <v>441212</v>
      </c>
      <c r="I45" s="14">
        <f t="shared" si="29"/>
        <v>2885489</v>
      </c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  <c r="GO45" s="6"/>
      <c r="GP45" s="6"/>
      <c r="GQ45" s="6"/>
      <c r="GR45" s="6"/>
      <c r="GS45" s="6"/>
      <c r="GT45" s="6"/>
      <c r="GU45" s="6"/>
      <c r="GV45" s="6"/>
      <c r="GW45" s="6"/>
      <c r="GX45" s="6"/>
      <c r="GY45" s="6"/>
      <c r="GZ45" s="6"/>
      <c r="HA45" s="6"/>
      <c r="HB45" s="6"/>
      <c r="HC45" s="6"/>
      <c r="HD45" s="6"/>
      <c r="HE45" s="6"/>
      <c r="HF45" s="6"/>
      <c r="HG45" s="6"/>
      <c r="HH45" s="6"/>
      <c r="HI45" s="6"/>
      <c r="HJ45" s="6"/>
      <c r="HK45" s="6"/>
      <c r="HL45" s="6"/>
      <c r="HM45" s="6"/>
      <c r="HN45" s="6"/>
      <c r="HO45" s="6"/>
      <c r="HP45" s="6"/>
      <c r="HQ45" s="6"/>
      <c r="HR45" s="6"/>
    </row>
    <row r="46" spans="1:229" ht="12.75" customHeight="1" x14ac:dyDescent="0.2">
      <c r="A46" s="75" t="s">
        <v>6</v>
      </c>
      <c r="B46" s="11">
        <f t="shared" si="22"/>
        <v>15799</v>
      </c>
      <c r="C46" s="11">
        <f t="shared" si="22"/>
        <v>636</v>
      </c>
      <c r="D46" s="11">
        <f t="shared" si="22"/>
        <v>16435</v>
      </c>
      <c r="E46" s="11">
        <f t="shared" si="22"/>
        <v>734</v>
      </c>
      <c r="F46" s="11">
        <f t="shared" ref="F46:I46" si="30">SUM(F96,F146,F199,F252,F305,F358,F411,F464,F517,F570,F625,F677,F729)</f>
        <v>0</v>
      </c>
      <c r="G46" s="11">
        <f t="shared" si="30"/>
        <v>16533</v>
      </c>
      <c r="H46" s="11">
        <f t="shared" si="30"/>
        <v>636</v>
      </c>
      <c r="I46" s="11">
        <f t="shared" si="30"/>
        <v>17169</v>
      </c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  <c r="GO46" s="6"/>
      <c r="GP46" s="6"/>
      <c r="GQ46" s="6"/>
      <c r="GR46" s="6"/>
      <c r="GS46" s="6"/>
      <c r="GT46" s="6"/>
      <c r="GU46" s="6"/>
      <c r="GV46" s="6"/>
      <c r="GW46" s="6"/>
      <c r="GX46" s="6"/>
      <c r="GY46" s="6"/>
      <c r="GZ46" s="6"/>
      <c r="HA46" s="6"/>
      <c r="HB46" s="6"/>
      <c r="HC46" s="6"/>
      <c r="HD46" s="6"/>
      <c r="HE46" s="6"/>
      <c r="HF46" s="6"/>
      <c r="HG46" s="6"/>
      <c r="HH46" s="6"/>
      <c r="HI46" s="6"/>
      <c r="HJ46" s="6"/>
      <c r="HK46" s="6"/>
      <c r="HL46" s="6"/>
      <c r="HM46" s="6"/>
      <c r="HN46" s="6"/>
      <c r="HO46" s="6"/>
      <c r="HP46" s="6"/>
      <c r="HQ46" s="6"/>
      <c r="HR46" s="6"/>
    </row>
    <row r="47" spans="1:229" ht="12.75" customHeight="1" x14ac:dyDescent="0.2">
      <c r="A47" s="77" t="s">
        <v>7</v>
      </c>
      <c r="B47" s="11">
        <f t="shared" si="22"/>
        <v>0</v>
      </c>
      <c r="C47" s="11">
        <f t="shared" si="22"/>
        <v>0</v>
      </c>
      <c r="D47" s="11">
        <f t="shared" si="22"/>
        <v>0</v>
      </c>
      <c r="E47" s="11">
        <f t="shared" si="22"/>
        <v>0</v>
      </c>
      <c r="F47" s="11">
        <f t="shared" ref="F47:I47" si="31">SUM(F97,F147,F200,F253,F306,F359,F412,F465,F518,F571,F626,F678,F730)</f>
        <v>0</v>
      </c>
      <c r="G47" s="11">
        <f t="shared" si="31"/>
        <v>0</v>
      </c>
      <c r="H47" s="11">
        <f t="shared" si="31"/>
        <v>0</v>
      </c>
      <c r="I47" s="11">
        <f t="shared" si="31"/>
        <v>0</v>
      </c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  <c r="FX47" s="6"/>
      <c r="FY47" s="6"/>
      <c r="FZ47" s="6"/>
      <c r="GA47" s="6"/>
      <c r="GB47" s="6"/>
      <c r="GC47" s="6"/>
      <c r="GD47" s="6"/>
      <c r="GE47" s="6"/>
      <c r="GF47" s="6"/>
      <c r="GG47" s="6"/>
      <c r="GH47" s="6"/>
      <c r="GI47" s="6"/>
      <c r="GJ47" s="6"/>
      <c r="GK47" s="6"/>
      <c r="GL47" s="6"/>
      <c r="GM47" s="6"/>
      <c r="GN47" s="6"/>
      <c r="GO47" s="6"/>
      <c r="GP47" s="6"/>
      <c r="GQ47" s="6"/>
      <c r="GR47" s="6"/>
      <c r="GS47" s="6"/>
      <c r="GT47" s="6"/>
      <c r="GU47" s="6"/>
      <c r="GV47" s="6"/>
      <c r="GW47" s="6"/>
      <c r="GX47" s="6"/>
      <c r="GY47" s="6"/>
      <c r="GZ47" s="6"/>
      <c r="HA47" s="6"/>
      <c r="HB47" s="6"/>
      <c r="HC47" s="6"/>
      <c r="HD47" s="6"/>
      <c r="HE47" s="6"/>
      <c r="HF47" s="6"/>
      <c r="HG47" s="6"/>
      <c r="HH47" s="6"/>
      <c r="HI47" s="6"/>
      <c r="HJ47" s="6"/>
      <c r="HK47" s="6"/>
      <c r="HL47" s="6"/>
      <c r="HM47" s="6"/>
      <c r="HN47" s="6"/>
      <c r="HO47" s="6"/>
      <c r="HP47" s="6"/>
      <c r="HQ47" s="6"/>
      <c r="HR47" s="6"/>
    </row>
    <row r="48" spans="1:229" ht="12.75" customHeight="1" x14ac:dyDescent="0.2">
      <c r="A48" s="75" t="s">
        <v>47</v>
      </c>
      <c r="B48" s="11">
        <f t="shared" si="22"/>
        <v>0</v>
      </c>
      <c r="C48" s="11">
        <f t="shared" si="22"/>
        <v>0</v>
      </c>
      <c r="D48" s="11">
        <f t="shared" si="22"/>
        <v>0</v>
      </c>
      <c r="E48" s="11">
        <f t="shared" si="22"/>
        <v>0</v>
      </c>
      <c r="F48" s="11">
        <f t="shared" ref="F48:I48" si="32">SUM(F98,F148,F201,F254,F307,F360,F413,F466,F519,F572,F627,F679,F731)</f>
        <v>0</v>
      </c>
      <c r="G48" s="11">
        <f t="shared" si="32"/>
        <v>0</v>
      </c>
      <c r="H48" s="11">
        <f t="shared" si="32"/>
        <v>0</v>
      </c>
      <c r="I48" s="11">
        <f t="shared" si="32"/>
        <v>0</v>
      </c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  <c r="FN48" s="6"/>
      <c r="FO48" s="6"/>
      <c r="FP48" s="6"/>
      <c r="FQ48" s="6"/>
      <c r="FR48" s="6"/>
      <c r="FS48" s="6"/>
      <c r="FT48" s="6"/>
      <c r="FU48" s="6"/>
      <c r="FV48" s="6"/>
      <c r="FW48" s="6"/>
      <c r="FX48" s="6"/>
      <c r="FY48" s="6"/>
      <c r="FZ48" s="6"/>
      <c r="GA48" s="6"/>
      <c r="GB48" s="6"/>
      <c r="GC48" s="6"/>
      <c r="GD48" s="6"/>
      <c r="GE48" s="6"/>
      <c r="GF48" s="6"/>
      <c r="GG48" s="6"/>
      <c r="GH48" s="6"/>
      <c r="GI48" s="6"/>
      <c r="GJ48" s="6"/>
      <c r="GK48" s="6"/>
      <c r="GL48" s="6"/>
      <c r="GM48" s="6"/>
      <c r="GN48" s="6"/>
      <c r="GO48" s="6"/>
      <c r="GP48" s="6"/>
      <c r="GQ48" s="6"/>
      <c r="GR48" s="6"/>
      <c r="GS48" s="6"/>
      <c r="GT48" s="6"/>
      <c r="GU48" s="6"/>
      <c r="GV48" s="6"/>
      <c r="GW48" s="6"/>
      <c r="GX48" s="6"/>
      <c r="GY48" s="6"/>
      <c r="GZ48" s="6"/>
      <c r="HA48" s="6"/>
      <c r="HB48" s="6"/>
      <c r="HC48" s="6"/>
      <c r="HD48" s="6"/>
      <c r="HE48" s="6"/>
      <c r="HF48" s="6"/>
      <c r="HG48" s="6"/>
      <c r="HH48" s="6"/>
      <c r="HI48" s="6"/>
      <c r="HJ48" s="6"/>
      <c r="HK48" s="6"/>
      <c r="HL48" s="6"/>
      <c r="HM48" s="6"/>
      <c r="HN48" s="6"/>
      <c r="HO48" s="6"/>
      <c r="HP48" s="6"/>
      <c r="HQ48" s="6"/>
      <c r="HR48" s="6"/>
    </row>
    <row r="49" spans="1:226" ht="12.75" customHeight="1" x14ac:dyDescent="0.2">
      <c r="A49" s="13" t="s">
        <v>48</v>
      </c>
      <c r="B49" s="14">
        <f t="shared" si="22"/>
        <v>15799</v>
      </c>
      <c r="C49" s="14">
        <f t="shared" si="22"/>
        <v>636</v>
      </c>
      <c r="D49" s="14">
        <f t="shared" si="22"/>
        <v>16435</v>
      </c>
      <c r="E49" s="14">
        <f t="shared" si="22"/>
        <v>734</v>
      </c>
      <c r="F49" s="14">
        <f t="shared" ref="F49:I49" si="33">SUM(F99,F149,F202,F255,F308,F361,F414,F467,F520,F573,F628,F680,F732)</f>
        <v>0</v>
      </c>
      <c r="G49" s="14">
        <f t="shared" si="33"/>
        <v>16533</v>
      </c>
      <c r="H49" s="14">
        <f t="shared" si="33"/>
        <v>636</v>
      </c>
      <c r="I49" s="14">
        <f t="shared" si="33"/>
        <v>17169</v>
      </c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  <c r="FN49" s="6"/>
      <c r="FO49" s="6"/>
      <c r="FP49" s="6"/>
      <c r="FQ49" s="6"/>
      <c r="FR49" s="6"/>
      <c r="FS49" s="6"/>
      <c r="FT49" s="6"/>
      <c r="FU49" s="6"/>
      <c r="FV49" s="6"/>
      <c r="FW49" s="6"/>
      <c r="FX49" s="6"/>
      <c r="FY49" s="6"/>
      <c r="FZ49" s="6"/>
      <c r="GA49" s="6"/>
      <c r="GB49" s="6"/>
      <c r="GC49" s="6"/>
      <c r="GD49" s="6"/>
      <c r="GE49" s="6"/>
      <c r="GF49" s="6"/>
      <c r="GG49" s="6"/>
      <c r="GH49" s="6"/>
      <c r="GI49" s="6"/>
      <c r="GJ49" s="6"/>
      <c r="GK49" s="6"/>
      <c r="GL49" s="6"/>
      <c r="GM49" s="6"/>
      <c r="GN49" s="6"/>
      <c r="GO49" s="6"/>
      <c r="GP49" s="6"/>
      <c r="GQ49" s="6"/>
      <c r="GR49" s="6"/>
      <c r="GS49" s="6"/>
      <c r="GT49" s="6"/>
      <c r="GU49" s="6"/>
      <c r="GV49" s="6"/>
      <c r="GW49" s="6"/>
      <c r="GX49" s="6"/>
      <c r="GY49" s="6"/>
      <c r="GZ49" s="6"/>
      <c r="HA49" s="6"/>
      <c r="HB49" s="6"/>
      <c r="HC49" s="6"/>
      <c r="HD49" s="6"/>
      <c r="HE49" s="6"/>
      <c r="HF49" s="6"/>
      <c r="HG49" s="6"/>
      <c r="HH49" s="6"/>
      <c r="HI49" s="6"/>
      <c r="HJ49" s="6"/>
      <c r="HK49" s="6"/>
      <c r="HL49" s="6"/>
      <c r="HM49" s="6"/>
      <c r="HN49" s="6"/>
      <c r="HO49" s="6"/>
      <c r="HP49" s="6"/>
      <c r="HQ49" s="6"/>
      <c r="HR49" s="6"/>
    </row>
    <row r="50" spans="1:226" ht="12.75" customHeight="1" x14ac:dyDescent="0.2">
      <c r="A50" s="13" t="s">
        <v>49</v>
      </c>
      <c r="B50" s="14">
        <f t="shared" si="22"/>
        <v>2243494</v>
      </c>
      <c r="C50" s="14">
        <f t="shared" si="22"/>
        <v>427971</v>
      </c>
      <c r="D50" s="14">
        <f t="shared" si="22"/>
        <v>2671465</v>
      </c>
      <c r="E50" s="14">
        <f t="shared" si="22"/>
        <v>217316</v>
      </c>
      <c r="F50" s="14">
        <f t="shared" ref="F50:I50" si="34">SUM(F100,F150,F203,F256,F309,F362,F415,F468,F521,F574,F629,F681,F733)</f>
        <v>13877</v>
      </c>
      <c r="G50" s="14">
        <f t="shared" si="34"/>
        <v>2460810</v>
      </c>
      <c r="H50" s="14">
        <f t="shared" si="34"/>
        <v>441848</v>
      </c>
      <c r="I50" s="14">
        <f t="shared" si="34"/>
        <v>2902658</v>
      </c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  <c r="FN50" s="6"/>
      <c r="FO50" s="6"/>
      <c r="FP50" s="6"/>
      <c r="FQ50" s="6"/>
      <c r="FR50" s="6"/>
      <c r="FS50" s="6"/>
      <c r="FT50" s="6"/>
      <c r="FU50" s="6"/>
      <c r="FV50" s="6"/>
      <c r="FW50" s="6"/>
      <c r="FX50" s="6"/>
      <c r="FY50" s="6"/>
      <c r="FZ50" s="6"/>
      <c r="GA50" s="6"/>
      <c r="GB50" s="6"/>
      <c r="GC50" s="6"/>
      <c r="GD50" s="6"/>
      <c r="GE50" s="6"/>
      <c r="GF50" s="6"/>
      <c r="GG50" s="6"/>
      <c r="GH50" s="6"/>
      <c r="GI50" s="6"/>
      <c r="GJ50" s="6"/>
      <c r="GK50" s="6"/>
      <c r="GL50" s="6"/>
      <c r="GM50" s="6"/>
      <c r="GN50" s="6"/>
      <c r="GO50" s="6"/>
      <c r="GP50" s="6"/>
      <c r="GQ50" s="6"/>
      <c r="GR50" s="6"/>
      <c r="GS50" s="6"/>
      <c r="GT50" s="6"/>
      <c r="GU50" s="6"/>
      <c r="GV50" s="6"/>
      <c r="GW50" s="6"/>
      <c r="GX50" s="6"/>
      <c r="GY50" s="6"/>
      <c r="GZ50" s="6"/>
      <c r="HA50" s="6"/>
      <c r="HB50" s="6"/>
      <c r="HC50" s="6"/>
      <c r="HD50" s="6"/>
      <c r="HE50" s="6"/>
      <c r="HF50" s="6"/>
      <c r="HG50" s="6"/>
      <c r="HH50" s="6"/>
      <c r="HI50" s="6"/>
      <c r="HJ50" s="6"/>
      <c r="HK50" s="6"/>
      <c r="HL50" s="6"/>
      <c r="HM50" s="6"/>
      <c r="HN50" s="6"/>
      <c r="HO50" s="6"/>
      <c r="HP50" s="6"/>
      <c r="HQ50" s="6"/>
      <c r="HR50" s="6"/>
    </row>
    <row r="51" spans="1:226" ht="12.75" customHeight="1" x14ac:dyDescent="0.2">
      <c r="A51" s="19" t="s">
        <v>50</v>
      </c>
      <c r="B51" s="11">
        <f t="shared" si="22"/>
        <v>0</v>
      </c>
      <c r="C51" s="11">
        <f t="shared" si="22"/>
        <v>0</v>
      </c>
      <c r="D51" s="11">
        <f t="shared" si="22"/>
        <v>0</v>
      </c>
      <c r="E51" s="11">
        <f t="shared" si="22"/>
        <v>0</v>
      </c>
      <c r="F51" s="11">
        <f t="shared" ref="F51:I51" si="35">SUM(F101,F151,F204,F257,F310,F363,F416,F469,F522,F575,F630,F682,F734)</f>
        <v>0</v>
      </c>
      <c r="G51" s="11">
        <f t="shared" si="35"/>
        <v>0</v>
      </c>
      <c r="H51" s="11">
        <f t="shared" si="35"/>
        <v>0</v>
      </c>
      <c r="I51" s="11">
        <f t="shared" si="35"/>
        <v>0</v>
      </c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  <c r="FN51" s="6"/>
      <c r="FO51" s="6"/>
      <c r="FP51" s="6"/>
      <c r="FQ51" s="6"/>
      <c r="FR51" s="6"/>
      <c r="FS51" s="6"/>
      <c r="FT51" s="6"/>
      <c r="FU51" s="6"/>
      <c r="FV51" s="6"/>
      <c r="FW51" s="6"/>
      <c r="FX51" s="6"/>
      <c r="FY51" s="6"/>
      <c r="FZ51" s="6"/>
      <c r="GA51" s="6"/>
      <c r="GB51" s="6"/>
      <c r="GC51" s="6"/>
      <c r="GD51" s="6"/>
      <c r="GE51" s="6"/>
      <c r="GF51" s="6"/>
      <c r="GG51" s="6"/>
      <c r="GH51" s="6"/>
      <c r="GI51" s="6"/>
      <c r="GJ51" s="6"/>
      <c r="GK51" s="6"/>
      <c r="GL51" s="6"/>
      <c r="GM51" s="6"/>
      <c r="GN51" s="6"/>
      <c r="GO51" s="6"/>
      <c r="GP51" s="6"/>
      <c r="GQ51" s="6"/>
      <c r="GR51" s="6"/>
      <c r="GS51" s="6"/>
      <c r="GT51" s="6"/>
      <c r="GU51" s="6"/>
      <c r="GV51" s="6"/>
      <c r="GW51" s="6"/>
      <c r="GX51" s="6"/>
      <c r="GY51" s="6"/>
      <c r="GZ51" s="6"/>
      <c r="HA51" s="6"/>
      <c r="HB51" s="6"/>
      <c r="HC51" s="6"/>
      <c r="HD51" s="6"/>
      <c r="HE51" s="6"/>
      <c r="HF51" s="6"/>
      <c r="HG51" s="6"/>
      <c r="HH51" s="6"/>
      <c r="HI51" s="6"/>
      <c r="HJ51" s="6"/>
      <c r="HK51" s="6"/>
      <c r="HL51" s="6"/>
      <c r="HM51" s="6"/>
      <c r="HN51" s="6"/>
      <c r="HO51" s="6"/>
      <c r="HP51" s="6"/>
      <c r="HQ51" s="6"/>
      <c r="HR51" s="6"/>
    </row>
    <row r="52" spans="1:226" ht="12.75" customHeight="1" x14ac:dyDescent="0.2">
      <c r="A52" s="13" t="s">
        <v>51</v>
      </c>
      <c r="B52" s="14">
        <f>SUM(B102,B152,B205,B258,B311,B364,B417,B470,B523,B576,B631,B683,B735)</f>
        <v>2243494</v>
      </c>
      <c r="C52" s="14">
        <f>SUM(C102,C152,C205,C258,C311,C364,C417,C470,C523,C576,C631,C683,C735)</f>
        <v>427971</v>
      </c>
      <c r="D52" s="14">
        <f>D50</f>
        <v>2671465</v>
      </c>
      <c r="E52" s="14">
        <f t="shared" ref="E52:I52" si="36">SUM(E102,E152,E205,E258,E311,E364,E417,E470,E523,E576,E631,E683,E735)</f>
        <v>217316</v>
      </c>
      <c r="F52" s="14">
        <f t="shared" si="36"/>
        <v>13877</v>
      </c>
      <c r="G52" s="14">
        <f t="shared" si="36"/>
        <v>2460810</v>
      </c>
      <c r="H52" s="14">
        <f t="shared" si="36"/>
        <v>441848</v>
      </c>
      <c r="I52" s="14">
        <f t="shared" si="36"/>
        <v>2902658</v>
      </c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  <c r="FN52" s="6"/>
      <c r="FO52" s="6"/>
      <c r="FP52" s="6"/>
      <c r="FQ52" s="6"/>
      <c r="FR52" s="6"/>
      <c r="FS52" s="6"/>
      <c r="FT52" s="6"/>
      <c r="FU52" s="6"/>
      <c r="FV52" s="6"/>
      <c r="FW52" s="6"/>
      <c r="FX52" s="6"/>
      <c r="FY52" s="6"/>
      <c r="FZ52" s="6"/>
      <c r="GA52" s="6"/>
      <c r="GB52" s="6"/>
      <c r="GC52" s="6"/>
      <c r="GD52" s="6"/>
      <c r="GE52" s="6"/>
      <c r="GF52" s="6"/>
      <c r="GG52" s="6"/>
      <c r="GH52" s="6"/>
      <c r="GI52" s="6"/>
      <c r="GJ52" s="6"/>
      <c r="GK52" s="6"/>
      <c r="GL52" s="6"/>
      <c r="GM52" s="6"/>
      <c r="GN52" s="6"/>
      <c r="GO52" s="6"/>
      <c r="GP52" s="6"/>
      <c r="GQ52" s="6"/>
      <c r="GR52" s="6"/>
      <c r="GS52" s="6"/>
      <c r="GT52" s="6"/>
      <c r="GU52" s="6"/>
      <c r="GV52" s="6"/>
      <c r="GW52" s="6"/>
      <c r="GX52" s="6"/>
      <c r="GY52" s="6"/>
      <c r="GZ52" s="6"/>
      <c r="HA52" s="6"/>
      <c r="HB52" s="6"/>
      <c r="HC52" s="6"/>
      <c r="HD52" s="6"/>
      <c r="HE52" s="6"/>
      <c r="HF52" s="6"/>
      <c r="HG52" s="6"/>
      <c r="HH52" s="6"/>
      <c r="HI52" s="6"/>
      <c r="HJ52" s="6"/>
      <c r="HK52" s="6"/>
      <c r="HL52" s="6"/>
      <c r="HM52" s="6"/>
      <c r="HN52" s="6"/>
      <c r="HO52" s="6"/>
      <c r="HP52" s="6"/>
      <c r="HQ52" s="6"/>
      <c r="HR52" s="6"/>
    </row>
    <row r="53" spans="1:226" ht="12.75" hidden="1" customHeight="1" x14ac:dyDescent="0.2">
      <c r="A53" s="79" t="s">
        <v>8</v>
      </c>
      <c r="B53" s="20">
        <f>SUM(B103,B153,B206,B259,B312,B365,B418,B471,B524,B577,B632,B684,B736)</f>
        <v>289.5</v>
      </c>
      <c r="C53" s="21">
        <f>SUM(C103,C153,C206,C259,C312,C365,C418,C471,C524,C577,C632,C684,C736)</f>
        <v>0</v>
      </c>
      <c r="D53" s="22">
        <f>SUM(B53:C53)</f>
        <v>289.5</v>
      </c>
      <c r="E53" s="49"/>
      <c r="F53" s="49"/>
      <c r="G53" s="49">
        <f t="shared" ref="G53" si="37">+B53+E53</f>
        <v>289.5</v>
      </c>
      <c r="H53" s="49">
        <f t="shared" ref="H53" si="38">+C53+F53</f>
        <v>0</v>
      </c>
      <c r="I53" s="49">
        <f t="shared" ref="I53" si="39">+G53+H53</f>
        <v>289.5</v>
      </c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  <c r="FN53" s="6"/>
      <c r="FO53" s="6"/>
      <c r="FP53" s="6"/>
      <c r="FQ53" s="6"/>
      <c r="FR53" s="6"/>
      <c r="FS53" s="6"/>
      <c r="FT53" s="6"/>
      <c r="FU53" s="6"/>
      <c r="FV53" s="6"/>
      <c r="FW53" s="6"/>
      <c r="FX53" s="6"/>
      <c r="FY53" s="6"/>
      <c r="FZ53" s="6"/>
      <c r="GA53" s="6"/>
      <c r="GB53" s="6"/>
      <c r="GC53" s="6"/>
      <c r="GD53" s="6"/>
      <c r="GE53" s="6"/>
      <c r="GF53" s="6"/>
      <c r="GG53" s="6"/>
      <c r="GH53" s="6"/>
      <c r="GI53" s="6"/>
      <c r="GJ53" s="6"/>
      <c r="GK53" s="6"/>
      <c r="GL53" s="6"/>
      <c r="GM53" s="6"/>
      <c r="GN53" s="6"/>
      <c r="GO53" s="6"/>
      <c r="GP53" s="6"/>
      <c r="GQ53" s="6"/>
      <c r="GR53" s="6"/>
      <c r="GS53" s="6"/>
      <c r="GT53" s="6"/>
      <c r="GU53" s="6"/>
      <c r="GV53" s="6"/>
      <c r="GW53" s="6"/>
      <c r="GX53" s="6"/>
      <c r="GY53" s="6"/>
      <c r="GZ53" s="6"/>
      <c r="HA53" s="6"/>
      <c r="HB53" s="6"/>
      <c r="HC53" s="6"/>
      <c r="HD53" s="6"/>
      <c r="HE53" s="6"/>
      <c r="HF53" s="6"/>
      <c r="HG53" s="6"/>
      <c r="HH53" s="6"/>
      <c r="HI53" s="6"/>
      <c r="HJ53" s="6"/>
      <c r="HK53" s="6"/>
      <c r="HL53" s="6"/>
      <c r="HM53" s="6"/>
      <c r="HN53" s="6"/>
      <c r="HO53" s="6"/>
      <c r="HP53" s="6"/>
      <c r="HQ53" s="6"/>
      <c r="HR53" s="6"/>
    </row>
    <row r="54" spans="1:226" ht="12.75" customHeight="1" x14ac:dyDescent="0.2">
      <c r="A54" s="92" t="s">
        <v>59</v>
      </c>
      <c r="B54" s="94" t="s">
        <v>14</v>
      </c>
      <c r="C54" s="94" t="s">
        <v>15</v>
      </c>
      <c r="D54" s="94" t="str">
        <f>+D4</f>
        <v xml:space="preserve">1/2025. (II.12.) önk. rendelet eredeti ei.összesen </v>
      </c>
      <c r="E54" s="99" t="s">
        <v>67</v>
      </c>
      <c r="F54" s="100"/>
      <c r="G54" s="94" t="s">
        <v>14</v>
      </c>
      <c r="H54" s="94" t="s">
        <v>15</v>
      </c>
      <c r="I54" s="94" t="s">
        <v>72</v>
      </c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  <c r="FN54" s="6"/>
      <c r="FO54" s="6"/>
      <c r="FP54" s="6"/>
      <c r="FQ54" s="6"/>
      <c r="FR54" s="6"/>
      <c r="FS54" s="6"/>
      <c r="FT54" s="6"/>
      <c r="FU54" s="6"/>
      <c r="FV54" s="6"/>
      <c r="FW54" s="6"/>
      <c r="FX54" s="6"/>
      <c r="FY54" s="6"/>
      <c r="FZ54" s="6"/>
      <c r="GA54" s="6"/>
      <c r="GB54" s="6"/>
      <c r="GC54" s="6"/>
      <c r="GD54" s="6"/>
      <c r="GE54" s="6"/>
      <c r="GF54" s="6"/>
      <c r="GG54" s="6"/>
      <c r="GH54" s="6"/>
      <c r="GI54" s="6"/>
      <c r="GJ54" s="6"/>
      <c r="GK54" s="6"/>
      <c r="GL54" s="6"/>
      <c r="GM54" s="6"/>
      <c r="GN54" s="6"/>
      <c r="GO54" s="6"/>
      <c r="GP54" s="6"/>
      <c r="GQ54" s="6"/>
      <c r="GR54" s="6"/>
      <c r="GS54" s="6"/>
      <c r="GT54" s="6"/>
      <c r="GU54" s="6"/>
      <c r="GV54" s="6"/>
      <c r="GW54" s="6"/>
      <c r="GX54" s="6"/>
      <c r="GY54" s="6"/>
      <c r="GZ54" s="6"/>
      <c r="HA54" s="6"/>
      <c r="HB54" s="6"/>
      <c r="HC54" s="6"/>
      <c r="HD54" s="6"/>
      <c r="HE54" s="6"/>
      <c r="HF54" s="6"/>
      <c r="HG54" s="6"/>
      <c r="HH54" s="6"/>
      <c r="HI54" s="6"/>
      <c r="HJ54" s="6"/>
      <c r="HK54" s="6"/>
      <c r="HL54" s="6"/>
      <c r="HM54" s="6"/>
      <c r="HN54" s="6"/>
      <c r="HO54" s="6"/>
      <c r="HP54" s="6"/>
      <c r="HQ54" s="6"/>
      <c r="HR54" s="6"/>
    </row>
    <row r="55" spans="1:226" ht="12.75" customHeight="1" x14ac:dyDescent="0.2">
      <c r="A55" s="93"/>
      <c r="B55" s="94"/>
      <c r="C55" s="94"/>
      <c r="D55" s="94"/>
      <c r="E55" s="101"/>
      <c r="F55" s="102"/>
      <c r="G55" s="94"/>
      <c r="H55" s="94"/>
      <c r="I55" s="94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  <c r="EN55" s="6"/>
      <c r="EO55" s="6"/>
      <c r="EP55" s="6"/>
      <c r="EQ55" s="6"/>
      <c r="ER55" s="6"/>
      <c r="ES55" s="6"/>
      <c r="ET55" s="6"/>
      <c r="EU55" s="6"/>
      <c r="EV55" s="6"/>
      <c r="EW55" s="6"/>
      <c r="EX55" s="6"/>
      <c r="EY55" s="6"/>
      <c r="EZ55" s="6"/>
      <c r="FA55" s="6"/>
      <c r="FB55" s="6"/>
      <c r="FC55" s="6"/>
      <c r="FD55" s="6"/>
      <c r="FE55" s="6"/>
      <c r="FF55" s="6"/>
      <c r="FG55" s="6"/>
      <c r="FH55" s="6"/>
      <c r="FI55" s="6"/>
      <c r="FJ55" s="6"/>
      <c r="FK55" s="6"/>
      <c r="FL55" s="6"/>
      <c r="FM55" s="6"/>
      <c r="FN55" s="6"/>
      <c r="FO55" s="6"/>
      <c r="FP55" s="6"/>
      <c r="FQ55" s="6"/>
      <c r="FR55" s="6"/>
      <c r="FS55" s="6"/>
      <c r="FT55" s="6"/>
      <c r="FU55" s="6"/>
      <c r="FV55" s="6"/>
      <c r="FW55" s="6"/>
      <c r="FX55" s="6"/>
      <c r="FY55" s="6"/>
      <c r="FZ55" s="6"/>
      <c r="GA55" s="6"/>
      <c r="GB55" s="6"/>
      <c r="GC55" s="6"/>
      <c r="GD55" s="6"/>
      <c r="GE55" s="6"/>
      <c r="GF55" s="6"/>
      <c r="GG55" s="6"/>
      <c r="GH55" s="6"/>
      <c r="GI55" s="6"/>
      <c r="GJ55" s="6"/>
      <c r="GK55" s="6"/>
      <c r="GL55" s="6"/>
      <c r="GM55" s="6"/>
      <c r="GN55" s="6"/>
      <c r="GO55" s="6"/>
      <c r="GP55" s="6"/>
      <c r="GQ55" s="6"/>
      <c r="GR55" s="6"/>
      <c r="GS55" s="6"/>
      <c r="GT55" s="6"/>
      <c r="GU55" s="6"/>
      <c r="GV55" s="6"/>
      <c r="GW55" s="6"/>
      <c r="GX55" s="6"/>
      <c r="GY55" s="6"/>
      <c r="GZ55" s="6"/>
      <c r="HA55" s="6"/>
      <c r="HB55" s="6"/>
      <c r="HC55" s="6"/>
      <c r="HD55" s="6"/>
      <c r="HE55" s="6"/>
      <c r="HF55" s="6"/>
      <c r="HG55" s="6"/>
      <c r="HH55" s="6"/>
      <c r="HI55" s="6"/>
      <c r="HJ55" s="6"/>
      <c r="HK55" s="6"/>
      <c r="HL55" s="6"/>
      <c r="HM55" s="6"/>
      <c r="HN55" s="6"/>
      <c r="HO55" s="6"/>
      <c r="HP55" s="6"/>
      <c r="HQ55" s="6"/>
      <c r="HR55" s="6"/>
    </row>
    <row r="56" spans="1:226" x14ac:dyDescent="0.2">
      <c r="A56" s="93"/>
      <c r="B56" s="94"/>
      <c r="C56" s="94"/>
      <c r="D56" s="94"/>
      <c r="E56" s="94" t="s">
        <v>68</v>
      </c>
      <c r="F56" s="94" t="s">
        <v>69</v>
      </c>
      <c r="G56" s="94"/>
      <c r="H56" s="94"/>
      <c r="I56" s="94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  <c r="EL56" s="6"/>
      <c r="EM56" s="6"/>
      <c r="EN56" s="6"/>
      <c r="EO56" s="6"/>
      <c r="EP56" s="6"/>
      <c r="EQ56" s="6"/>
      <c r="ER56" s="6"/>
      <c r="ES56" s="6"/>
      <c r="ET56" s="6"/>
      <c r="EU56" s="6"/>
      <c r="EV56" s="6"/>
      <c r="EW56" s="6"/>
      <c r="EX56" s="6"/>
      <c r="EY56" s="6"/>
      <c r="EZ56" s="6"/>
      <c r="FA56" s="6"/>
      <c r="FB56" s="6"/>
      <c r="FC56" s="6"/>
      <c r="FD56" s="6"/>
      <c r="FE56" s="6"/>
      <c r="FF56" s="6"/>
      <c r="FG56" s="6"/>
      <c r="FH56" s="6"/>
      <c r="FI56" s="6"/>
      <c r="FJ56" s="6"/>
      <c r="FK56" s="6"/>
      <c r="FL56" s="6"/>
      <c r="FM56" s="6"/>
      <c r="FN56" s="6"/>
      <c r="FO56" s="6"/>
      <c r="FP56" s="6"/>
      <c r="FQ56" s="6"/>
      <c r="FR56" s="6"/>
      <c r="FS56" s="6"/>
      <c r="FT56" s="6"/>
      <c r="FU56" s="6"/>
      <c r="FV56" s="6"/>
      <c r="FW56" s="6"/>
      <c r="FX56" s="6"/>
      <c r="FY56" s="6"/>
      <c r="FZ56" s="6"/>
      <c r="GA56" s="6"/>
      <c r="GB56" s="6"/>
      <c r="GC56" s="6"/>
      <c r="GD56" s="6"/>
      <c r="GE56" s="6"/>
      <c r="GF56" s="6"/>
      <c r="GG56" s="6"/>
      <c r="GH56" s="6"/>
      <c r="GI56" s="6"/>
      <c r="GJ56" s="6"/>
      <c r="GK56" s="6"/>
      <c r="GL56" s="6"/>
      <c r="GM56" s="6"/>
      <c r="GN56" s="6"/>
      <c r="GO56" s="6"/>
      <c r="GP56" s="6"/>
      <c r="GQ56" s="6"/>
      <c r="GR56" s="6"/>
      <c r="GS56" s="6"/>
      <c r="GT56" s="6"/>
      <c r="GU56" s="6"/>
      <c r="GV56" s="6"/>
      <c r="GW56" s="6"/>
      <c r="GX56" s="6"/>
      <c r="GY56" s="6"/>
      <c r="GZ56" s="6"/>
      <c r="HA56" s="6"/>
      <c r="HB56" s="6"/>
      <c r="HC56" s="6"/>
      <c r="HD56" s="6"/>
      <c r="HE56" s="6"/>
      <c r="HF56" s="6"/>
      <c r="HG56" s="6"/>
      <c r="HH56" s="6"/>
      <c r="HI56" s="6"/>
      <c r="HJ56" s="6"/>
      <c r="HK56" s="6"/>
      <c r="HL56" s="6"/>
      <c r="HM56" s="6"/>
      <c r="HN56" s="6"/>
      <c r="HO56" s="6"/>
      <c r="HP56" s="6"/>
      <c r="HQ56" s="6"/>
      <c r="HR56" s="6"/>
    </row>
    <row r="57" spans="1:226" ht="26.25" customHeight="1" x14ac:dyDescent="0.2">
      <c r="A57" s="80"/>
      <c r="B57" s="94"/>
      <c r="C57" s="94"/>
      <c r="D57" s="94"/>
      <c r="E57" s="94"/>
      <c r="F57" s="94"/>
      <c r="G57" s="94"/>
      <c r="H57" s="94"/>
      <c r="I57" s="94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  <c r="FJ57" s="6"/>
      <c r="FK57" s="6"/>
      <c r="FL57" s="6"/>
      <c r="FM57" s="6"/>
      <c r="FN57" s="6"/>
      <c r="FO57" s="6"/>
      <c r="FP57" s="6"/>
      <c r="FQ57" s="6"/>
      <c r="FR57" s="6"/>
      <c r="FS57" s="6"/>
      <c r="FT57" s="6"/>
      <c r="FU57" s="6"/>
      <c r="FV57" s="6"/>
      <c r="FW57" s="6"/>
      <c r="FX57" s="6"/>
      <c r="FY57" s="6"/>
      <c r="FZ57" s="6"/>
      <c r="GA57" s="6"/>
      <c r="GB57" s="6"/>
      <c r="GC57" s="6"/>
      <c r="GD57" s="6"/>
      <c r="GE57" s="6"/>
      <c r="GF57" s="6"/>
      <c r="GG57" s="6"/>
      <c r="GH57" s="6"/>
      <c r="GI57" s="6"/>
      <c r="GJ57" s="6"/>
      <c r="GK57" s="6"/>
      <c r="GL57" s="6"/>
      <c r="GM57" s="6"/>
      <c r="GN57" s="6"/>
      <c r="GO57" s="6"/>
      <c r="GP57" s="6"/>
      <c r="GQ57" s="6"/>
      <c r="GR57" s="6"/>
      <c r="GS57" s="6"/>
      <c r="GT57" s="6"/>
      <c r="GU57" s="6"/>
      <c r="GV57" s="6"/>
      <c r="GW57" s="6"/>
      <c r="GX57" s="6"/>
      <c r="GY57" s="6"/>
      <c r="GZ57" s="6"/>
      <c r="HA57" s="6"/>
      <c r="HB57" s="6"/>
      <c r="HC57" s="6"/>
      <c r="HD57" s="6"/>
      <c r="HE57" s="6"/>
      <c r="HF57" s="6"/>
      <c r="HG57" s="6"/>
      <c r="HH57" s="6"/>
      <c r="HI57" s="6"/>
      <c r="HJ57" s="6"/>
      <c r="HK57" s="6"/>
      <c r="HL57" s="6"/>
      <c r="HM57" s="6"/>
      <c r="HN57" s="6"/>
      <c r="HO57" s="6"/>
      <c r="HP57" s="6"/>
      <c r="HQ57" s="6"/>
      <c r="HR57" s="6"/>
    </row>
    <row r="58" spans="1:226" x14ac:dyDescent="0.2">
      <c r="A58" s="73" t="s">
        <v>1</v>
      </c>
      <c r="B58" s="9"/>
      <c r="C58" s="23"/>
      <c r="D58" s="23"/>
      <c r="E58" s="49"/>
      <c r="F58" s="49"/>
      <c r="G58" s="49"/>
      <c r="H58" s="49"/>
      <c r="I58" s="49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6"/>
      <c r="ER58" s="6"/>
      <c r="ES58" s="6"/>
      <c r="ET58" s="6"/>
      <c r="EU58" s="6"/>
      <c r="EV58" s="6"/>
      <c r="EW58" s="6"/>
      <c r="EX58" s="6"/>
      <c r="EY58" s="6"/>
      <c r="EZ58" s="6"/>
      <c r="FA58" s="6"/>
      <c r="FB58" s="6"/>
      <c r="FC58" s="6"/>
      <c r="FD58" s="6"/>
      <c r="FE58" s="6"/>
      <c r="FF58" s="6"/>
      <c r="FG58" s="6"/>
      <c r="FH58" s="6"/>
      <c r="FI58" s="6"/>
      <c r="FJ58" s="6"/>
      <c r="FK58" s="6"/>
      <c r="FL58" s="6"/>
      <c r="FM58" s="6"/>
      <c r="FN58" s="6"/>
      <c r="FO58" s="6"/>
      <c r="FP58" s="6"/>
      <c r="FQ58" s="6"/>
      <c r="FR58" s="6"/>
      <c r="FS58" s="6"/>
      <c r="FT58" s="6"/>
      <c r="FU58" s="6"/>
      <c r="FV58" s="6"/>
      <c r="FW58" s="6"/>
      <c r="FX58" s="6"/>
      <c r="FY58" s="6"/>
      <c r="FZ58" s="6"/>
      <c r="GA58" s="6"/>
      <c r="GB58" s="6"/>
      <c r="GC58" s="6"/>
      <c r="GD58" s="6"/>
      <c r="GE58" s="6"/>
      <c r="GF58" s="6"/>
      <c r="GG58" s="6"/>
      <c r="GH58" s="6"/>
      <c r="GI58" s="6"/>
      <c r="GJ58" s="6"/>
      <c r="GK58" s="6"/>
      <c r="GL58" s="6"/>
      <c r="GM58" s="6"/>
      <c r="GN58" s="6"/>
      <c r="GO58" s="6"/>
      <c r="GP58" s="6"/>
      <c r="GQ58" s="6"/>
      <c r="GR58" s="6"/>
      <c r="GS58" s="6"/>
      <c r="GT58" s="6"/>
      <c r="GU58" s="6"/>
      <c r="GV58" s="6"/>
      <c r="GW58" s="6"/>
      <c r="GX58" s="6"/>
      <c r="GY58" s="6"/>
      <c r="GZ58" s="6"/>
      <c r="HA58" s="6"/>
      <c r="HB58" s="6"/>
      <c r="HC58" s="6"/>
      <c r="HD58" s="6"/>
      <c r="HE58" s="6"/>
      <c r="HF58" s="6"/>
      <c r="HG58" s="6"/>
      <c r="HH58" s="6"/>
      <c r="HI58" s="6"/>
      <c r="HJ58" s="6"/>
      <c r="HK58" s="6"/>
      <c r="HL58" s="6"/>
      <c r="HM58" s="6"/>
      <c r="HN58" s="6"/>
      <c r="HO58" s="6"/>
      <c r="HP58" s="6"/>
      <c r="HQ58" s="6"/>
      <c r="HR58" s="6"/>
    </row>
    <row r="59" spans="1:226" x14ac:dyDescent="0.2">
      <c r="A59" s="74" t="s">
        <v>21</v>
      </c>
      <c r="B59" s="24"/>
      <c r="C59" s="23"/>
      <c r="D59" s="25">
        <f t="shared" ref="D59:D86" si="40">SUM(B59:C59)</f>
        <v>0</v>
      </c>
      <c r="E59" s="49"/>
      <c r="F59" s="49"/>
      <c r="G59" s="49">
        <f>+B59+E59</f>
        <v>0</v>
      </c>
      <c r="H59" s="49">
        <f>+C59+F59</f>
        <v>0</v>
      </c>
      <c r="I59" s="49">
        <f>+G59+H59</f>
        <v>0</v>
      </c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6"/>
      <c r="ER59" s="6"/>
      <c r="ES59" s="6"/>
      <c r="ET59" s="6"/>
      <c r="EU59" s="6"/>
      <c r="EV59" s="6"/>
      <c r="EW59" s="6"/>
      <c r="EX59" s="6"/>
      <c r="EY59" s="6"/>
      <c r="EZ59" s="6"/>
      <c r="FA59" s="6"/>
      <c r="FB59" s="6"/>
      <c r="FC59" s="6"/>
      <c r="FD59" s="6"/>
      <c r="FE59" s="6"/>
      <c r="FF59" s="6"/>
      <c r="FG59" s="6"/>
      <c r="FH59" s="6"/>
      <c r="FI59" s="6"/>
      <c r="FJ59" s="6"/>
      <c r="FK59" s="6"/>
      <c r="FL59" s="6"/>
      <c r="FM59" s="6"/>
      <c r="FN59" s="6"/>
      <c r="FO59" s="6"/>
      <c r="FP59" s="6"/>
      <c r="FQ59" s="6"/>
      <c r="FR59" s="6"/>
      <c r="FS59" s="6"/>
      <c r="FT59" s="6"/>
      <c r="FU59" s="6"/>
      <c r="FV59" s="6"/>
      <c r="FW59" s="6"/>
      <c r="FX59" s="6"/>
      <c r="FY59" s="6"/>
      <c r="FZ59" s="6"/>
      <c r="GA59" s="6"/>
      <c r="GB59" s="6"/>
      <c r="GC59" s="6"/>
      <c r="GD59" s="6"/>
      <c r="GE59" s="6"/>
      <c r="GF59" s="6"/>
      <c r="GG59" s="6"/>
      <c r="GH59" s="6"/>
      <c r="GI59" s="6"/>
      <c r="GJ59" s="6"/>
      <c r="GK59" s="6"/>
      <c r="GL59" s="6"/>
      <c r="GM59" s="6"/>
      <c r="GN59" s="6"/>
      <c r="GO59" s="6"/>
      <c r="GP59" s="6"/>
      <c r="GQ59" s="6"/>
      <c r="GR59" s="6"/>
      <c r="GS59" s="6"/>
      <c r="GT59" s="6"/>
      <c r="GU59" s="6"/>
      <c r="GV59" s="6"/>
      <c r="GW59" s="6"/>
      <c r="GX59" s="6"/>
      <c r="GY59" s="6"/>
      <c r="GZ59" s="6"/>
      <c r="HA59" s="6"/>
      <c r="HB59" s="6"/>
      <c r="HC59" s="6"/>
      <c r="HD59" s="6"/>
      <c r="HE59" s="6"/>
      <c r="HF59" s="6"/>
      <c r="HG59" s="6"/>
      <c r="HH59" s="6"/>
      <c r="HI59" s="6"/>
      <c r="HJ59" s="6"/>
      <c r="HK59" s="6"/>
      <c r="HL59" s="6"/>
      <c r="HM59" s="6"/>
      <c r="HN59" s="6"/>
      <c r="HO59" s="6"/>
      <c r="HP59" s="6"/>
      <c r="HQ59" s="6"/>
      <c r="HR59" s="6"/>
    </row>
    <row r="60" spans="1:226" x14ac:dyDescent="0.2">
      <c r="A60" s="75" t="s">
        <v>22</v>
      </c>
      <c r="B60" s="26"/>
      <c r="C60" s="26"/>
      <c r="D60" s="25">
        <f t="shared" si="40"/>
        <v>0</v>
      </c>
      <c r="E60" s="49"/>
      <c r="F60" s="49"/>
      <c r="G60" s="49">
        <f t="shared" ref="G60:G61" si="41">+B60+E60</f>
        <v>0</v>
      </c>
      <c r="H60" s="49">
        <f t="shared" ref="H60:H61" si="42">+C60+F60</f>
        <v>0</v>
      </c>
      <c r="I60" s="49">
        <f t="shared" ref="I60:I61" si="43">+G60+H60</f>
        <v>0</v>
      </c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  <c r="EJ60" s="6"/>
      <c r="EK60" s="6"/>
      <c r="EL60" s="6"/>
      <c r="EM60" s="6"/>
      <c r="EN60" s="6"/>
      <c r="EO60" s="6"/>
      <c r="EP60" s="6"/>
      <c r="EQ60" s="6"/>
      <c r="ER60" s="6"/>
      <c r="ES60" s="6"/>
      <c r="ET60" s="6"/>
      <c r="EU60" s="6"/>
      <c r="EV60" s="6"/>
      <c r="EW60" s="6"/>
      <c r="EX60" s="6"/>
      <c r="EY60" s="6"/>
      <c r="EZ60" s="6"/>
      <c r="FA60" s="6"/>
      <c r="FB60" s="6"/>
      <c r="FC60" s="6"/>
      <c r="FD60" s="6"/>
      <c r="FE60" s="6"/>
      <c r="FF60" s="6"/>
      <c r="FG60" s="6"/>
      <c r="FH60" s="6"/>
      <c r="FI60" s="6"/>
      <c r="FJ60" s="6"/>
      <c r="FK60" s="6"/>
      <c r="FL60" s="6"/>
      <c r="FM60" s="6"/>
      <c r="FN60" s="6"/>
      <c r="FO60" s="6"/>
      <c r="FP60" s="6"/>
      <c r="FQ60" s="6"/>
      <c r="FR60" s="6"/>
      <c r="FS60" s="6"/>
      <c r="FT60" s="6"/>
      <c r="FU60" s="6"/>
      <c r="FV60" s="6"/>
      <c r="FW60" s="6"/>
      <c r="FX60" s="6"/>
      <c r="FY60" s="6"/>
      <c r="FZ60" s="6"/>
      <c r="GA60" s="6"/>
      <c r="GB60" s="6"/>
      <c r="GC60" s="6"/>
      <c r="GD60" s="6"/>
      <c r="GE60" s="6"/>
      <c r="GF60" s="6"/>
      <c r="GG60" s="6"/>
      <c r="GH60" s="6"/>
      <c r="GI60" s="6"/>
      <c r="GJ60" s="6"/>
      <c r="GK60" s="6"/>
      <c r="GL60" s="6"/>
      <c r="GM60" s="6"/>
      <c r="GN60" s="6"/>
      <c r="GO60" s="6"/>
      <c r="GP60" s="6"/>
      <c r="GQ60" s="6"/>
      <c r="GR60" s="6"/>
      <c r="GS60" s="6"/>
      <c r="GT60" s="6"/>
      <c r="GU60" s="6"/>
      <c r="GV60" s="6"/>
      <c r="GW60" s="6"/>
      <c r="GX60" s="6"/>
      <c r="GY60" s="6"/>
      <c r="GZ60" s="6"/>
      <c r="HA60" s="6"/>
      <c r="HB60" s="6"/>
      <c r="HC60" s="6"/>
      <c r="HD60" s="6"/>
      <c r="HE60" s="6"/>
      <c r="HF60" s="6"/>
      <c r="HG60" s="6"/>
      <c r="HH60" s="6"/>
      <c r="HI60" s="6"/>
      <c r="HJ60" s="6"/>
      <c r="HK60" s="6"/>
      <c r="HL60" s="6"/>
      <c r="HM60" s="6"/>
      <c r="HN60" s="6"/>
      <c r="HO60" s="6"/>
      <c r="HP60" s="6"/>
      <c r="HQ60" s="6"/>
      <c r="HR60" s="6"/>
    </row>
    <row r="61" spans="1:226" x14ac:dyDescent="0.2">
      <c r="A61" s="75" t="s">
        <v>23</v>
      </c>
      <c r="B61" s="26"/>
      <c r="C61" s="26"/>
      <c r="D61" s="25">
        <f t="shared" si="40"/>
        <v>0</v>
      </c>
      <c r="E61" s="49"/>
      <c r="F61" s="49"/>
      <c r="G61" s="49">
        <f t="shared" si="41"/>
        <v>0</v>
      </c>
      <c r="H61" s="49">
        <f t="shared" si="42"/>
        <v>0</v>
      </c>
      <c r="I61" s="49">
        <f t="shared" si="43"/>
        <v>0</v>
      </c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6"/>
      <c r="ER61" s="6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6"/>
      <c r="FG61" s="6"/>
      <c r="FH61" s="6"/>
      <c r="FI61" s="6"/>
      <c r="FJ61" s="6"/>
      <c r="FK61" s="6"/>
      <c r="FL61" s="6"/>
      <c r="FM61" s="6"/>
      <c r="FN61" s="6"/>
      <c r="FO61" s="6"/>
      <c r="FP61" s="6"/>
      <c r="FQ61" s="6"/>
      <c r="FR61" s="6"/>
      <c r="FS61" s="6"/>
      <c r="FT61" s="6"/>
      <c r="FU61" s="6"/>
      <c r="FV61" s="6"/>
      <c r="FW61" s="6"/>
      <c r="FX61" s="6"/>
      <c r="FY61" s="6"/>
      <c r="FZ61" s="6"/>
      <c r="GA61" s="6"/>
      <c r="GB61" s="6"/>
      <c r="GC61" s="6"/>
      <c r="GD61" s="6"/>
      <c r="GE61" s="6"/>
      <c r="GF61" s="6"/>
      <c r="GG61" s="6"/>
      <c r="GH61" s="6"/>
      <c r="GI61" s="6"/>
      <c r="GJ61" s="6"/>
      <c r="GK61" s="6"/>
      <c r="GL61" s="6"/>
      <c r="GM61" s="6"/>
      <c r="GN61" s="6"/>
      <c r="GO61" s="6"/>
      <c r="GP61" s="6"/>
      <c r="GQ61" s="6"/>
      <c r="GR61" s="6"/>
      <c r="GS61" s="6"/>
      <c r="GT61" s="6"/>
      <c r="GU61" s="6"/>
      <c r="GV61" s="6"/>
      <c r="GW61" s="6"/>
      <c r="GX61" s="6"/>
      <c r="GY61" s="6"/>
      <c r="GZ61" s="6"/>
      <c r="HA61" s="6"/>
      <c r="HB61" s="6"/>
      <c r="HC61" s="6"/>
      <c r="HD61" s="6"/>
      <c r="HE61" s="6"/>
      <c r="HF61" s="6"/>
      <c r="HG61" s="6"/>
      <c r="HH61" s="6"/>
      <c r="HI61" s="6"/>
      <c r="HJ61" s="6"/>
      <c r="HK61" s="6"/>
      <c r="HL61" s="6"/>
      <c r="HM61" s="6"/>
      <c r="HN61" s="6"/>
      <c r="HO61" s="6"/>
      <c r="HP61" s="6"/>
      <c r="HQ61" s="6"/>
      <c r="HR61" s="6"/>
    </row>
    <row r="62" spans="1:226" x14ac:dyDescent="0.2">
      <c r="A62" s="13" t="s">
        <v>24</v>
      </c>
      <c r="B62" s="2">
        <f>SUM(B63:B73)</f>
        <v>5</v>
      </c>
      <c r="C62" s="2">
        <f>SUM(C63:C73)</f>
        <v>0</v>
      </c>
      <c r="D62" s="27">
        <f t="shared" si="40"/>
        <v>5</v>
      </c>
      <c r="E62" s="2">
        <f t="shared" ref="E62" si="44">SUM(E63:E73)</f>
        <v>0</v>
      </c>
      <c r="F62" s="2">
        <f t="shared" ref="F62" si="45">SUM(F63:F73)</f>
        <v>0</v>
      </c>
      <c r="G62" s="2">
        <f t="shared" ref="G62" si="46">SUM(G63:G73)</f>
        <v>5</v>
      </c>
      <c r="H62" s="2">
        <f t="shared" ref="H62" si="47">SUM(H63:H73)</f>
        <v>0</v>
      </c>
      <c r="I62" s="2">
        <f t="shared" ref="I62" si="48">SUM(I63:I73)</f>
        <v>5</v>
      </c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6"/>
      <c r="ER62" s="6"/>
      <c r="ES62" s="6"/>
      <c r="ET62" s="6"/>
      <c r="EU62" s="6"/>
      <c r="EV62" s="6"/>
      <c r="EW62" s="6"/>
      <c r="EX62" s="6"/>
      <c r="EY62" s="6"/>
      <c r="EZ62" s="6"/>
      <c r="FA62" s="6"/>
      <c r="FB62" s="6"/>
      <c r="FC62" s="6"/>
      <c r="FD62" s="6"/>
      <c r="FE62" s="6"/>
      <c r="FF62" s="6"/>
      <c r="FG62" s="6"/>
      <c r="FH62" s="6"/>
      <c r="FI62" s="6"/>
      <c r="FJ62" s="6"/>
      <c r="FK62" s="6"/>
      <c r="FL62" s="6"/>
      <c r="FM62" s="6"/>
      <c r="FN62" s="6"/>
      <c r="FO62" s="6"/>
      <c r="FP62" s="6"/>
      <c r="FQ62" s="6"/>
      <c r="FR62" s="6"/>
      <c r="FS62" s="6"/>
      <c r="FT62" s="6"/>
      <c r="FU62" s="6"/>
      <c r="FV62" s="6"/>
      <c r="FW62" s="6"/>
      <c r="FX62" s="6"/>
      <c r="FY62" s="6"/>
      <c r="FZ62" s="6"/>
      <c r="GA62" s="6"/>
      <c r="GB62" s="6"/>
      <c r="GC62" s="6"/>
      <c r="GD62" s="6"/>
      <c r="GE62" s="6"/>
      <c r="GF62" s="6"/>
      <c r="GG62" s="6"/>
      <c r="GH62" s="6"/>
      <c r="GI62" s="6"/>
      <c r="GJ62" s="6"/>
      <c r="GK62" s="6"/>
      <c r="GL62" s="6"/>
      <c r="GM62" s="6"/>
      <c r="GN62" s="6"/>
      <c r="GO62" s="6"/>
      <c r="GP62" s="6"/>
      <c r="GQ62" s="6"/>
      <c r="GR62" s="6"/>
      <c r="GS62" s="6"/>
      <c r="GT62" s="6"/>
      <c r="GU62" s="6"/>
      <c r="GV62" s="6"/>
      <c r="GW62" s="6"/>
      <c r="GX62" s="6"/>
      <c r="GY62" s="6"/>
      <c r="GZ62" s="6"/>
      <c r="HA62" s="6"/>
      <c r="HB62" s="6"/>
      <c r="HC62" s="6"/>
      <c r="HD62" s="6"/>
      <c r="HE62" s="6"/>
      <c r="HF62" s="6"/>
      <c r="HG62" s="6"/>
      <c r="HH62" s="6"/>
      <c r="HI62" s="6"/>
      <c r="HJ62" s="6"/>
      <c r="HK62" s="6"/>
      <c r="HL62" s="6"/>
      <c r="HM62" s="6"/>
      <c r="HN62" s="6"/>
      <c r="HO62" s="6"/>
      <c r="HP62" s="6"/>
      <c r="HQ62" s="6"/>
      <c r="HR62" s="6"/>
    </row>
    <row r="63" spans="1:226" x14ac:dyDescent="0.2">
      <c r="A63" s="76" t="s">
        <v>25</v>
      </c>
      <c r="B63" s="5"/>
      <c r="C63" s="5"/>
      <c r="D63" s="28">
        <f t="shared" si="40"/>
        <v>0</v>
      </c>
      <c r="E63" s="49"/>
      <c r="F63" s="49"/>
      <c r="G63" s="49"/>
      <c r="H63" s="49"/>
      <c r="I63" s="49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6"/>
      <c r="DX63" s="6"/>
      <c r="DY63" s="6"/>
      <c r="DZ63" s="6"/>
      <c r="EA63" s="6"/>
      <c r="EB63" s="6"/>
      <c r="EC63" s="6"/>
      <c r="ED63" s="6"/>
      <c r="EE63" s="6"/>
      <c r="EF63" s="6"/>
      <c r="EG63" s="6"/>
      <c r="EH63" s="6"/>
      <c r="EI63" s="6"/>
      <c r="EJ63" s="6"/>
      <c r="EK63" s="6"/>
      <c r="EL63" s="6"/>
      <c r="EM63" s="6"/>
      <c r="EN63" s="6"/>
      <c r="EO63" s="6"/>
      <c r="EP63" s="6"/>
      <c r="EQ63" s="6"/>
      <c r="ER63" s="6"/>
      <c r="ES63" s="6"/>
      <c r="ET63" s="6"/>
      <c r="EU63" s="6"/>
      <c r="EV63" s="6"/>
      <c r="EW63" s="6"/>
      <c r="EX63" s="6"/>
      <c r="EY63" s="6"/>
      <c r="EZ63" s="6"/>
      <c r="FA63" s="6"/>
      <c r="FB63" s="6"/>
      <c r="FC63" s="6"/>
      <c r="FD63" s="6"/>
      <c r="FE63" s="6"/>
      <c r="FF63" s="6"/>
      <c r="FG63" s="6"/>
      <c r="FH63" s="6"/>
      <c r="FI63" s="6"/>
      <c r="FJ63" s="6"/>
      <c r="FK63" s="6"/>
      <c r="FL63" s="6"/>
      <c r="FM63" s="6"/>
      <c r="FN63" s="6"/>
      <c r="FO63" s="6"/>
      <c r="FP63" s="6"/>
      <c r="FQ63" s="6"/>
      <c r="FR63" s="6"/>
      <c r="FS63" s="6"/>
      <c r="FT63" s="6"/>
      <c r="FU63" s="6"/>
      <c r="FV63" s="6"/>
      <c r="FW63" s="6"/>
      <c r="FX63" s="6"/>
      <c r="FY63" s="6"/>
      <c r="FZ63" s="6"/>
      <c r="GA63" s="6"/>
      <c r="GB63" s="6"/>
      <c r="GC63" s="6"/>
      <c r="GD63" s="6"/>
      <c r="GE63" s="6"/>
      <c r="GF63" s="6"/>
      <c r="GG63" s="6"/>
      <c r="GH63" s="6"/>
      <c r="GI63" s="6"/>
      <c r="GJ63" s="6"/>
      <c r="GK63" s="6"/>
      <c r="GL63" s="6"/>
      <c r="GM63" s="6"/>
      <c r="GN63" s="6"/>
      <c r="GO63" s="6"/>
      <c r="GP63" s="6"/>
      <c r="GQ63" s="6"/>
      <c r="GR63" s="6"/>
      <c r="GS63" s="6"/>
      <c r="GT63" s="6"/>
      <c r="GU63" s="6"/>
      <c r="GV63" s="6"/>
      <c r="GW63" s="6"/>
      <c r="GX63" s="6"/>
      <c r="GY63" s="6"/>
      <c r="GZ63" s="6"/>
      <c r="HA63" s="6"/>
      <c r="HB63" s="6"/>
      <c r="HC63" s="6"/>
      <c r="HD63" s="6"/>
      <c r="HE63" s="6"/>
      <c r="HF63" s="6"/>
      <c r="HG63" s="6"/>
      <c r="HH63" s="6"/>
      <c r="HI63" s="6"/>
      <c r="HJ63" s="6"/>
      <c r="HK63" s="6"/>
      <c r="HL63" s="6"/>
      <c r="HM63" s="6"/>
      <c r="HN63" s="6"/>
      <c r="HO63" s="6"/>
      <c r="HP63" s="6"/>
      <c r="HQ63" s="6"/>
      <c r="HR63" s="6"/>
    </row>
    <row r="64" spans="1:226" x14ac:dyDescent="0.2">
      <c r="A64" s="76" t="s">
        <v>26</v>
      </c>
      <c r="B64" s="4"/>
      <c r="C64" s="4"/>
      <c r="D64" s="28">
        <f t="shared" si="40"/>
        <v>0</v>
      </c>
      <c r="E64" s="49"/>
      <c r="F64" s="49"/>
      <c r="G64" s="49">
        <f t="shared" ref="G64:G73" si="49">+B64+E64</f>
        <v>0</v>
      </c>
      <c r="H64" s="49">
        <f t="shared" ref="H64:H73" si="50">+C64+F64</f>
        <v>0</v>
      </c>
      <c r="I64" s="49">
        <f t="shared" ref="I64:I73" si="51">+G64+H64</f>
        <v>0</v>
      </c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  <c r="DH64" s="6"/>
      <c r="DI64" s="6"/>
      <c r="DJ64" s="6"/>
      <c r="DK64" s="6"/>
      <c r="DL64" s="6"/>
      <c r="DM64" s="6"/>
      <c r="DN64" s="6"/>
      <c r="DO64" s="6"/>
      <c r="DP64" s="6"/>
      <c r="DQ64" s="6"/>
      <c r="DR64" s="6"/>
      <c r="DS64" s="6"/>
      <c r="DT64" s="6"/>
      <c r="DU64" s="6"/>
      <c r="DV64" s="6"/>
      <c r="DW64" s="6"/>
      <c r="DX64" s="6"/>
      <c r="DY64" s="6"/>
      <c r="DZ64" s="6"/>
      <c r="EA64" s="6"/>
      <c r="EB64" s="6"/>
      <c r="EC64" s="6"/>
      <c r="ED64" s="6"/>
      <c r="EE64" s="6"/>
      <c r="EF64" s="6"/>
      <c r="EG64" s="6"/>
      <c r="EH64" s="6"/>
      <c r="EI64" s="6"/>
      <c r="EJ64" s="6"/>
      <c r="EK64" s="6"/>
      <c r="EL64" s="6"/>
      <c r="EM64" s="6"/>
      <c r="EN64" s="6"/>
      <c r="EO64" s="6"/>
      <c r="EP64" s="6"/>
      <c r="EQ64" s="6"/>
      <c r="ER64" s="6"/>
      <c r="ES64" s="6"/>
      <c r="ET64" s="6"/>
      <c r="EU64" s="6"/>
      <c r="EV64" s="6"/>
      <c r="EW64" s="6"/>
      <c r="EX64" s="6"/>
      <c r="EY64" s="6"/>
      <c r="EZ64" s="6"/>
      <c r="FA64" s="6"/>
      <c r="FB64" s="6"/>
      <c r="FC64" s="6"/>
      <c r="FD64" s="6"/>
      <c r="FE64" s="6"/>
      <c r="FF64" s="6"/>
      <c r="FG64" s="6"/>
      <c r="FH64" s="6"/>
      <c r="FI64" s="6"/>
      <c r="FJ64" s="6"/>
      <c r="FK64" s="6"/>
      <c r="FL64" s="6"/>
      <c r="FM64" s="6"/>
      <c r="FN64" s="6"/>
      <c r="FO64" s="6"/>
      <c r="FP64" s="6"/>
      <c r="FQ64" s="6"/>
      <c r="FR64" s="6"/>
      <c r="FS64" s="6"/>
      <c r="FT64" s="6"/>
      <c r="FU64" s="6"/>
      <c r="FV64" s="6"/>
      <c r="FW64" s="6"/>
      <c r="FX64" s="6"/>
      <c r="FY64" s="6"/>
      <c r="FZ64" s="6"/>
      <c r="GA64" s="6"/>
      <c r="GB64" s="6"/>
      <c r="GC64" s="6"/>
      <c r="GD64" s="6"/>
      <c r="GE64" s="6"/>
      <c r="GF64" s="6"/>
      <c r="GG64" s="6"/>
      <c r="GH64" s="6"/>
      <c r="GI64" s="6"/>
      <c r="GJ64" s="6"/>
      <c r="GK64" s="6"/>
      <c r="GL64" s="6"/>
      <c r="GM64" s="6"/>
      <c r="GN64" s="6"/>
      <c r="GO64" s="6"/>
      <c r="GP64" s="6"/>
      <c r="GQ64" s="6"/>
      <c r="GR64" s="6"/>
      <c r="GS64" s="6"/>
      <c r="GT64" s="6"/>
      <c r="GU64" s="6"/>
      <c r="GV64" s="6"/>
      <c r="GW64" s="6"/>
      <c r="GX64" s="6"/>
      <c r="GY64" s="6"/>
      <c r="GZ64" s="6"/>
      <c r="HA64" s="6"/>
      <c r="HB64" s="6"/>
      <c r="HC64" s="6"/>
      <c r="HD64" s="6"/>
      <c r="HE64" s="6"/>
      <c r="HF64" s="6"/>
      <c r="HG64" s="6"/>
      <c r="HH64" s="6"/>
      <c r="HI64" s="6"/>
      <c r="HJ64" s="6"/>
      <c r="HK64" s="6"/>
      <c r="HL64" s="6"/>
      <c r="HM64" s="6"/>
      <c r="HN64" s="6"/>
      <c r="HO64" s="6"/>
      <c r="HP64" s="6"/>
      <c r="HQ64" s="6"/>
      <c r="HR64" s="6"/>
    </row>
    <row r="65" spans="1:226" x14ac:dyDescent="0.2">
      <c r="A65" s="76" t="s">
        <v>0</v>
      </c>
      <c r="B65" s="4"/>
      <c r="C65" s="4"/>
      <c r="D65" s="28">
        <f t="shared" si="40"/>
        <v>0</v>
      </c>
      <c r="E65" s="49"/>
      <c r="F65" s="49"/>
      <c r="G65" s="49">
        <f t="shared" si="49"/>
        <v>0</v>
      </c>
      <c r="H65" s="49">
        <f t="shared" si="50"/>
        <v>0</v>
      </c>
      <c r="I65" s="49">
        <f t="shared" si="51"/>
        <v>0</v>
      </c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  <c r="DO65" s="6"/>
      <c r="DP65" s="6"/>
      <c r="DQ65" s="6"/>
      <c r="DR65" s="6"/>
      <c r="DS65" s="6"/>
      <c r="DT65" s="6"/>
      <c r="DU65" s="6"/>
      <c r="DV65" s="6"/>
      <c r="DW65" s="6"/>
      <c r="DX65" s="6"/>
      <c r="DY65" s="6"/>
      <c r="DZ65" s="6"/>
      <c r="EA65" s="6"/>
      <c r="EB65" s="6"/>
      <c r="EC65" s="6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  <c r="EO65" s="6"/>
      <c r="EP65" s="6"/>
      <c r="EQ65" s="6"/>
      <c r="ER65" s="6"/>
      <c r="ES65" s="6"/>
      <c r="ET65" s="6"/>
      <c r="EU65" s="6"/>
      <c r="EV65" s="6"/>
      <c r="EW65" s="6"/>
      <c r="EX65" s="6"/>
      <c r="EY65" s="6"/>
      <c r="EZ65" s="6"/>
      <c r="FA65" s="6"/>
      <c r="FB65" s="6"/>
      <c r="FC65" s="6"/>
      <c r="FD65" s="6"/>
      <c r="FE65" s="6"/>
      <c r="FF65" s="6"/>
      <c r="FG65" s="6"/>
      <c r="FH65" s="6"/>
      <c r="FI65" s="6"/>
      <c r="FJ65" s="6"/>
      <c r="FK65" s="6"/>
      <c r="FL65" s="6"/>
      <c r="FM65" s="6"/>
      <c r="FN65" s="6"/>
      <c r="FO65" s="6"/>
      <c r="FP65" s="6"/>
      <c r="FQ65" s="6"/>
      <c r="FR65" s="6"/>
      <c r="FS65" s="6"/>
      <c r="FT65" s="6"/>
      <c r="FU65" s="6"/>
      <c r="FV65" s="6"/>
      <c r="FW65" s="6"/>
      <c r="FX65" s="6"/>
      <c r="FY65" s="6"/>
      <c r="FZ65" s="6"/>
      <c r="GA65" s="6"/>
      <c r="GB65" s="6"/>
      <c r="GC65" s="6"/>
      <c r="GD65" s="6"/>
      <c r="GE65" s="6"/>
      <c r="GF65" s="6"/>
      <c r="GG65" s="6"/>
      <c r="GH65" s="6"/>
      <c r="GI65" s="6"/>
      <c r="GJ65" s="6"/>
      <c r="GK65" s="6"/>
      <c r="GL65" s="6"/>
      <c r="GM65" s="6"/>
      <c r="GN65" s="6"/>
      <c r="GO65" s="6"/>
      <c r="GP65" s="6"/>
      <c r="GQ65" s="6"/>
      <c r="GR65" s="6"/>
      <c r="GS65" s="6"/>
      <c r="GT65" s="6"/>
      <c r="GU65" s="6"/>
      <c r="GV65" s="6"/>
      <c r="GW65" s="6"/>
      <c r="GX65" s="6"/>
      <c r="GY65" s="6"/>
      <c r="GZ65" s="6"/>
      <c r="HA65" s="6"/>
      <c r="HB65" s="6"/>
      <c r="HC65" s="6"/>
      <c r="HD65" s="6"/>
      <c r="HE65" s="6"/>
      <c r="HF65" s="6"/>
      <c r="HG65" s="6"/>
      <c r="HH65" s="6"/>
      <c r="HI65" s="6"/>
      <c r="HJ65" s="6"/>
      <c r="HK65" s="6"/>
      <c r="HL65" s="6"/>
      <c r="HM65" s="6"/>
      <c r="HN65" s="6"/>
      <c r="HO65" s="6"/>
      <c r="HP65" s="6"/>
      <c r="HQ65" s="6"/>
      <c r="HR65" s="6"/>
    </row>
    <row r="66" spans="1:226" x14ac:dyDescent="0.2">
      <c r="A66" s="76" t="s">
        <v>27</v>
      </c>
      <c r="B66" s="17"/>
      <c r="C66" s="17"/>
      <c r="D66" s="28">
        <f t="shared" si="40"/>
        <v>0</v>
      </c>
      <c r="E66" s="49"/>
      <c r="F66" s="49"/>
      <c r="G66" s="49">
        <f t="shared" si="49"/>
        <v>0</v>
      </c>
      <c r="H66" s="49">
        <f t="shared" si="50"/>
        <v>0</v>
      </c>
      <c r="I66" s="49">
        <f t="shared" si="51"/>
        <v>0</v>
      </c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W66" s="6"/>
      <c r="DX66" s="6"/>
      <c r="DY66" s="6"/>
      <c r="DZ66" s="6"/>
      <c r="EA66" s="6"/>
      <c r="EB66" s="6"/>
      <c r="EC66" s="6"/>
      <c r="ED66" s="6"/>
      <c r="EE66" s="6"/>
      <c r="EF66" s="6"/>
      <c r="EG66" s="6"/>
      <c r="EH66" s="6"/>
      <c r="EI66" s="6"/>
      <c r="EJ66" s="6"/>
      <c r="EK66" s="6"/>
      <c r="EL66" s="6"/>
      <c r="EM66" s="6"/>
      <c r="EN66" s="6"/>
      <c r="EO66" s="6"/>
      <c r="EP66" s="6"/>
      <c r="EQ66" s="6"/>
      <c r="ER66" s="6"/>
      <c r="ES66" s="6"/>
      <c r="ET66" s="6"/>
      <c r="EU66" s="6"/>
      <c r="EV66" s="6"/>
      <c r="EW66" s="6"/>
      <c r="EX66" s="6"/>
      <c r="EY66" s="6"/>
      <c r="EZ66" s="6"/>
      <c r="FA66" s="6"/>
      <c r="FB66" s="6"/>
      <c r="FC66" s="6"/>
      <c r="FD66" s="6"/>
      <c r="FE66" s="6"/>
      <c r="FF66" s="6"/>
      <c r="FG66" s="6"/>
      <c r="FH66" s="6"/>
      <c r="FI66" s="6"/>
      <c r="FJ66" s="6"/>
      <c r="FK66" s="6"/>
      <c r="FL66" s="6"/>
      <c r="FM66" s="6"/>
      <c r="FN66" s="6"/>
      <c r="FO66" s="6"/>
      <c r="FP66" s="6"/>
      <c r="FQ66" s="6"/>
      <c r="FR66" s="6"/>
      <c r="FS66" s="6"/>
      <c r="FT66" s="6"/>
      <c r="FU66" s="6"/>
      <c r="FV66" s="6"/>
      <c r="FW66" s="6"/>
      <c r="FX66" s="6"/>
      <c r="FY66" s="6"/>
      <c r="FZ66" s="6"/>
      <c r="GA66" s="6"/>
      <c r="GB66" s="6"/>
      <c r="GC66" s="6"/>
      <c r="GD66" s="6"/>
      <c r="GE66" s="6"/>
      <c r="GF66" s="6"/>
      <c r="GG66" s="6"/>
      <c r="GH66" s="6"/>
      <c r="GI66" s="6"/>
      <c r="GJ66" s="6"/>
      <c r="GK66" s="6"/>
      <c r="GL66" s="6"/>
      <c r="GM66" s="6"/>
      <c r="GN66" s="6"/>
      <c r="GO66" s="6"/>
      <c r="GP66" s="6"/>
      <c r="GQ66" s="6"/>
      <c r="GR66" s="6"/>
      <c r="GS66" s="6"/>
      <c r="GT66" s="6"/>
      <c r="GU66" s="6"/>
      <c r="GV66" s="6"/>
      <c r="GW66" s="6"/>
      <c r="GX66" s="6"/>
      <c r="GY66" s="6"/>
      <c r="GZ66" s="6"/>
      <c r="HA66" s="6"/>
      <c r="HB66" s="6"/>
      <c r="HC66" s="6"/>
      <c r="HD66" s="6"/>
      <c r="HE66" s="6"/>
      <c r="HF66" s="6"/>
      <c r="HG66" s="6"/>
      <c r="HH66" s="6"/>
      <c r="HI66" s="6"/>
      <c r="HJ66" s="6"/>
      <c r="HK66" s="6"/>
      <c r="HL66" s="6"/>
      <c r="HM66" s="6"/>
      <c r="HN66" s="6"/>
      <c r="HO66" s="6"/>
      <c r="HP66" s="6"/>
      <c r="HQ66" s="6"/>
      <c r="HR66" s="6"/>
    </row>
    <row r="67" spans="1:226" x14ac:dyDescent="0.2">
      <c r="A67" s="76" t="s">
        <v>52</v>
      </c>
      <c r="B67" s="17"/>
      <c r="C67" s="17"/>
      <c r="D67" s="28">
        <f t="shared" si="40"/>
        <v>0</v>
      </c>
      <c r="E67" s="49"/>
      <c r="F67" s="49"/>
      <c r="G67" s="49">
        <f t="shared" si="49"/>
        <v>0</v>
      </c>
      <c r="H67" s="49">
        <f t="shared" si="50"/>
        <v>0</v>
      </c>
      <c r="I67" s="49">
        <f t="shared" si="51"/>
        <v>0</v>
      </c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6"/>
      <c r="ER67" s="6"/>
      <c r="ES67" s="6"/>
      <c r="ET67" s="6"/>
      <c r="EU67" s="6"/>
      <c r="EV67" s="6"/>
      <c r="EW67" s="6"/>
      <c r="EX67" s="6"/>
      <c r="EY67" s="6"/>
      <c r="EZ67" s="6"/>
      <c r="FA67" s="6"/>
      <c r="FB67" s="6"/>
      <c r="FC67" s="6"/>
      <c r="FD67" s="6"/>
      <c r="FE67" s="6"/>
      <c r="FF67" s="6"/>
      <c r="FG67" s="6"/>
      <c r="FH67" s="6"/>
      <c r="FI67" s="6"/>
      <c r="FJ67" s="6"/>
      <c r="FK67" s="6"/>
      <c r="FL67" s="6"/>
      <c r="FM67" s="6"/>
      <c r="FN67" s="6"/>
      <c r="FO67" s="6"/>
      <c r="FP67" s="6"/>
      <c r="FQ67" s="6"/>
      <c r="FR67" s="6"/>
      <c r="FS67" s="6"/>
      <c r="FT67" s="6"/>
      <c r="FU67" s="6"/>
      <c r="FV67" s="6"/>
      <c r="FW67" s="6"/>
      <c r="FX67" s="6"/>
      <c r="FY67" s="6"/>
      <c r="FZ67" s="6"/>
      <c r="GA67" s="6"/>
      <c r="GB67" s="6"/>
      <c r="GC67" s="6"/>
      <c r="GD67" s="6"/>
      <c r="GE67" s="6"/>
      <c r="GF67" s="6"/>
      <c r="GG67" s="6"/>
      <c r="GH67" s="6"/>
      <c r="GI67" s="6"/>
      <c r="GJ67" s="6"/>
      <c r="GK67" s="6"/>
      <c r="GL67" s="6"/>
      <c r="GM67" s="6"/>
      <c r="GN67" s="6"/>
      <c r="GO67" s="6"/>
      <c r="GP67" s="6"/>
      <c r="GQ67" s="6"/>
      <c r="GR67" s="6"/>
      <c r="GS67" s="6"/>
      <c r="GT67" s="6"/>
      <c r="GU67" s="6"/>
      <c r="GV67" s="6"/>
      <c r="GW67" s="6"/>
      <c r="GX67" s="6"/>
      <c r="GY67" s="6"/>
      <c r="GZ67" s="6"/>
      <c r="HA67" s="6"/>
      <c r="HB67" s="6"/>
      <c r="HC67" s="6"/>
      <c r="HD67" s="6"/>
      <c r="HE67" s="6"/>
      <c r="HF67" s="6"/>
      <c r="HG67" s="6"/>
      <c r="HH67" s="6"/>
      <c r="HI67" s="6"/>
      <c r="HJ67" s="6"/>
      <c r="HK67" s="6"/>
      <c r="HL67" s="6"/>
      <c r="HM67" s="6"/>
      <c r="HN67" s="6"/>
      <c r="HO67" s="6"/>
      <c r="HP67" s="6"/>
      <c r="HQ67" s="6"/>
      <c r="HR67" s="6"/>
    </row>
    <row r="68" spans="1:226" x14ac:dyDescent="0.2">
      <c r="A68" s="76" t="s">
        <v>29</v>
      </c>
      <c r="B68" s="17"/>
      <c r="C68" s="17"/>
      <c r="D68" s="28">
        <f t="shared" si="40"/>
        <v>0</v>
      </c>
      <c r="E68" s="49"/>
      <c r="F68" s="49"/>
      <c r="G68" s="49">
        <f t="shared" si="49"/>
        <v>0</v>
      </c>
      <c r="H68" s="49">
        <f t="shared" si="50"/>
        <v>0</v>
      </c>
      <c r="I68" s="49">
        <f t="shared" si="51"/>
        <v>0</v>
      </c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  <c r="DG68" s="6"/>
      <c r="DH68" s="6"/>
      <c r="DI68" s="6"/>
      <c r="DJ68" s="6"/>
      <c r="DK68" s="6"/>
      <c r="DL68" s="6"/>
      <c r="DM68" s="6"/>
      <c r="DN68" s="6"/>
      <c r="DO68" s="6"/>
      <c r="DP68" s="6"/>
      <c r="DQ68" s="6"/>
      <c r="DR68" s="6"/>
      <c r="DS68" s="6"/>
      <c r="DT68" s="6"/>
      <c r="DU68" s="6"/>
      <c r="DV68" s="6"/>
      <c r="DW68" s="6"/>
      <c r="DX68" s="6"/>
      <c r="DY68" s="6"/>
      <c r="DZ68" s="6"/>
      <c r="EA68" s="6"/>
      <c r="EB68" s="6"/>
      <c r="EC68" s="6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6"/>
      <c r="ER68" s="6"/>
      <c r="ES68" s="6"/>
      <c r="ET68" s="6"/>
      <c r="EU68" s="6"/>
      <c r="EV68" s="6"/>
      <c r="EW68" s="6"/>
      <c r="EX68" s="6"/>
      <c r="EY68" s="6"/>
      <c r="EZ68" s="6"/>
      <c r="FA68" s="6"/>
      <c r="FB68" s="6"/>
      <c r="FC68" s="6"/>
      <c r="FD68" s="6"/>
      <c r="FE68" s="6"/>
      <c r="FF68" s="6"/>
      <c r="FG68" s="6"/>
      <c r="FH68" s="6"/>
      <c r="FI68" s="6"/>
      <c r="FJ68" s="6"/>
      <c r="FK68" s="6"/>
      <c r="FL68" s="6"/>
      <c r="FM68" s="6"/>
      <c r="FN68" s="6"/>
      <c r="FO68" s="6"/>
      <c r="FP68" s="6"/>
      <c r="FQ68" s="6"/>
      <c r="FR68" s="6"/>
      <c r="FS68" s="6"/>
      <c r="FT68" s="6"/>
      <c r="FU68" s="6"/>
      <c r="FV68" s="6"/>
      <c r="FW68" s="6"/>
      <c r="FX68" s="6"/>
      <c r="FY68" s="6"/>
      <c r="FZ68" s="6"/>
      <c r="GA68" s="6"/>
      <c r="GB68" s="6"/>
      <c r="GC68" s="6"/>
      <c r="GD68" s="6"/>
      <c r="GE68" s="6"/>
      <c r="GF68" s="6"/>
      <c r="GG68" s="6"/>
      <c r="GH68" s="6"/>
      <c r="GI68" s="6"/>
      <c r="GJ68" s="6"/>
      <c r="GK68" s="6"/>
      <c r="GL68" s="6"/>
      <c r="GM68" s="6"/>
      <c r="GN68" s="6"/>
      <c r="GO68" s="6"/>
      <c r="GP68" s="6"/>
      <c r="GQ68" s="6"/>
      <c r="GR68" s="6"/>
      <c r="GS68" s="6"/>
      <c r="GT68" s="6"/>
      <c r="GU68" s="6"/>
      <c r="GV68" s="6"/>
      <c r="GW68" s="6"/>
      <c r="GX68" s="6"/>
      <c r="GY68" s="6"/>
      <c r="GZ68" s="6"/>
      <c r="HA68" s="6"/>
      <c r="HB68" s="6"/>
      <c r="HC68" s="6"/>
      <c r="HD68" s="6"/>
      <c r="HE68" s="6"/>
      <c r="HF68" s="6"/>
      <c r="HG68" s="6"/>
      <c r="HH68" s="6"/>
      <c r="HI68" s="6"/>
      <c r="HJ68" s="6"/>
      <c r="HK68" s="6"/>
      <c r="HL68" s="6"/>
      <c r="HM68" s="6"/>
      <c r="HN68" s="6"/>
      <c r="HO68" s="6"/>
      <c r="HP68" s="6"/>
      <c r="HQ68" s="6"/>
      <c r="HR68" s="6"/>
    </row>
    <row r="69" spans="1:226" x14ac:dyDescent="0.2">
      <c r="A69" s="76" t="s">
        <v>30</v>
      </c>
      <c r="B69" s="17"/>
      <c r="C69" s="17"/>
      <c r="D69" s="28">
        <f t="shared" si="40"/>
        <v>0</v>
      </c>
      <c r="E69" s="49"/>
      <c r="F69" s="49"/>
      <c r="G69" s="49">
        <f t="shared" si="49"/>
        <v>0</v>
      </c>
      <c r="H69" s="49">
        <f t="shared" si="50"/>
        <v>0</v>
      </c>
      <c r="I69" s="49">
        <f t="shared" si="51"/>
        <v>0</v>
      </c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  <c r="DG69" s="6"/>
      <c r="DH69" s="6"/>
      <c r="DI69" s="6"/>
      <c r="DJ69" s="6"/>
      <c r="DK69" s="6"/>
      <c r="DL69" s="6"/>
      <c r="DM69" s="6"/>
      <c r="DN69" s="6"/>
      <c r="DO69" s="6"/>
      <c r="DP69" s="6"/>
      <c r="DQ69" s="6"/>
      <c r="DR69" s="6"/>
      <c r="DS69" s="6"/>
      <c r="DT69" s="6"/>
      <c r="DU69" s="6"/>
      <c r="DV69" s="6"/>
      <c r="DW69" s="6"/>
      <c r="DX69" s="6"/>
      <c r="DY69" s="6"/>
      <c r="DZ69" s="6"/>
      <c r="EA69" s="6"/>
      <c r="EB69" s="6"/>
      <c r="EC69" s="6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6"/>
      <c r="ER69" s="6"/>
      <c r="ES69" s="6"/>
      <c r="ET69" s="6"/>
      <c r="EU69" s="6"/>
      <c r="EV69" s="6"/>
      <c r="EW69" s="6"/>
      <c r="EX69" s="6"/>
      <c r="EY69" s="6"/>
      <c r="EZ69" s="6"/>
      <c r="FA69" s="6"/>
      <c r="FB69" s="6"/>
      <c r="FC69" s="6"/>
      <c r="FD69" s="6"/>
      <c r="FE69" s="6"/>
      <c r="FF69" s="6"/>
      <c r="FG69" s="6"/>
      <c r="FH69" s="6"/>
      <c r="FI69" s="6"/>
      <c r="FJ69" s="6"/>
      <c r="FK69" s="6"/>
      <c r="FL69" s="6"/>
      <c r="FM69" s="6"/>
      <c r="FN69" s="6"/>
      <c r="FO69" s="6"/>
      <c r="FP69" s="6"/>
      <c r="FQ69" s="6"/>
      <c r="FR69" s="6"/>
      <c r="FS69" s="6"/>
      <c r="FT69" s="6"/>
      <c r="FU69" s="6"/>
      <c r="FV69" s="6"/>
      <c r="FW69" s="6"/>
      <c r="FX69" s="6"/>
      <c r="FY69" s="6"/>
      <c r="FZ69" s="6"/>
      <c r="GA69" s="6"/>
      <c r="GB69" s="6"/>
      <c r="GC69" s="6"/>
      <c r="GD69" s="6"/>
      <c r="GE69" s="6"/>
      <c r="GF69" s="6"/>
      <c r="GG69" s="6"/>
      <c r="GH69" s="6"/>
      <c r="GI69" s="6"/>
      <c r="GJ69" s="6"/>
      <c r="GK69" s="6"/>
      <c r="GL69" s="6"/>
      <c r="GM69" s="6"/>
      <c r="GN69" s="6"/>
      <c r="GO69" s="6"/>
      <c r="GP69" s="6"/>
      <c r="GQ69" s="6"/>
      <c r="GR69" s="6"/>
      <c r="GS69" s="6"/>
      <c r="GT69" s="6"/>
      <c r="GU69" s="6"/>
      <c r="GV69" s="6"/>
      <c r="GW69" s="6"/>
      <c r="GX69" s="6"/>
      <c r="GY69" s="6"/>
      <c r="GZ69" s="6"/>
      <c r="HA69" s="6"/>
      <c r="HB69" s="6"/>
      <c r="HC69" s="6"/>
      <c r="HD69" s="6"/>
      <c r="HE69" s="6"/>
      <c r="HF69" s="6"/>
      <c r="HG69" s="6"/>
      <c r="HH69" s="6"/>
      <c r="HI69" s="6"/>
      <c r="HJ69" s="6"/>
      <c r="HK69" s="6"/>
      <c r="HL69" s="6"/>
      <c r="HM69" s="6"/>
      <c r="HN69" s="6"/>
      <c r="HO69" s="6"/>
      <c r="HP69" s="6"/>
      <c r="HQ69" s="6"/>
      <c r="HR69" s="6"/>
    </row>
    <row r="70" spans="1:226" x14ac:dyDescent="0.2">
      <c r="A70" s="76" t="s">
        <v>31</v>
      </c>
      <c r="B70" s="17"/>
      <c r="C70" s="17"/>
      <c r="D70" s="28">
        <f t="shared" si="40"/>
        <v>0</v>
      </c>
      <c r="E70" s="49"/>
      <c r="F70" s="49"/>
      <c r="G70" s="49">
        <f t="shared" si="49"/>
        <v>0</v>
      </c>
      <c r="H70" s="49">
        <f t="shared" si="50"/>
        <v>0</v>
      </c>
      <c r="I70" s="49">
        <f t="shared" si="51"/>
        <v>0</v>
      </c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  <c r="DG70" s="6"/>
      <c r="DH70" s="6"/>
      <c r="DI70" s="6"/>
      <c r="DJ70" s="6"/>
      <c r="DK70" s="6"/>
      <c r="DL70" s="6"/>
      <c r="DM70" s="6"/>
      <c r="DN70" s="6"/>
      <c r="DO70" s="6"/>
      <c r="DP70" s="6"/>
      <c r="DQ70" s="6"/>
      <c r="DR70" s="6"/>
      <c r="DS70" s="6"/>
      <c r="DT70" s="6"/>
      <c r="DU70" s="6"/>
      <c r="DV70" s="6"/>
      <c r="DW70" s="6"/>
      <c r="DX70" s="6"/>
      <c r="DY70" s="6"/>
      <c r="DZ70" s="6"/>
      <c r="EA70" s="6"/>
      <c r="EB70" s="6"/>
      <c r="EC70" s="6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6"/>
      <c r="ER70" s="6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6"/>
      <c r="FG70" s="6"/>
      <c r="FH70" s="6"/>
      <c r="FI70" s="6"/>
      <c r="FJ70" s="6"/>
      <c r="FK70" s="6"/>
      <c r="FL70" s="6"/>
      <c r="FM70" s="6"/>
      <c r="FN70" s="6"/>
      <c r="FO70" s="6"/>
      <c r="FP70" s="6"/>
      <c r="FQ70" s="6"/>
      <c r="FR70" s="6"/>
      <c r="FS70" s="6"/>
      <c r="FT70" s="6"/>
      <c r="FU70" s="6"/>
      <c r="FV70" s="6"/>
      <c r="FW70" s="6"/>
      <c r="FX70" s="6"/>
      <c r="FY70" s="6"/>
      <c r="FZ70" s="6"/>
      <c r="GA70" s="6"/>
      <c r="GB70" s="6"/>
      <c r="GC70" s="6"/>
      <c r="GD70" s="6"/>
      <c r="GE70" s="6"/>
      <c r="GF70" s="6"/>
      <c r="GG70" s="6"/>
      <c r="GH70" s="6"/>
      <c r="GI70" s="6"/>
      <c r="GJ70" s="6"/>
      <c r="GK70" s="6"/>
      <c r="GL70" s="6"/>
      <c r="GM70" s="6"/>
      <c r="GN70" s="6"/>
      <c r="GO70" s="6"/>
      <c r="GP70" s="6"/>
      <c r="GQ70" s="6"/>
      <c r="GR70" s="6"/>
      <c r="GS70" s="6"/>
      <c r="GT70" s="6"/>
      <c r="GU70" s="6"/>
      <c r="GV70" s="6"/>
      <c r="GW70" s="6"/>
      <c r="GX70" s="6"/>
      <c r="GY70" s="6"/>
      <c r="GZ70" s="6"/>
      <c r="HA70" s="6"/>
      <c r="HB70" s="6"/>
      <c r="HC70" s="6"/>
      <c r="HD70" s="6"/>
      <c r="HE70" s="6"/>
      <c r="HF70" s="6"/>
      <c r="HG70" s="6"/>
      <c r="HH70" s="6"/>
      <c r="HI70" s="6"/>
      <c r="HJ70" s="6"/>
      <c r="HK70" s="6"/>
      <c r="HL70" s="6"/>
      <c r="HM70" s="6"/>
      <c r="HN70" s="6"/>
      <c r="HO70" s="6"/>
      <c r="HP70" s="6"/>
      <c r="HQ70" s="6"/>
      <c r="HR70" s="6"/>
    </row>
    <row r="71" spans="1:226" x14ac:dyDescent="0.2">
      <c r="A71" s="76" t="s">
        <v>32</v>
      </c>
      <c r="B71" s="17"/>
      <c r="C71" s="17"/>
      <c r="D71" s="28">
        <f t="shared" si="40"/>
        <v>0</v>
      </c>
      <c r="E71" s="49"/>
      <c r="F71" s="49"/>
      <c r="G71" s="49">
        <f t="shared" si="49"/>
        <v>0</v>
      </c>
      <c r="H71" s="49">
        <f t="shared" si="50"/>
        <v>0</v>
      </c>
      <c r="I71" s="49">
        <f t="shared" si="51"/>
        <v>0</v>
      </c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  <c r="DG71" s="6"/>
      <c r="DH71" s="6"/>
      <c r="DI71" s="6"/>
      <c r="DJ71" s="6"/>
      <c r="DK71" s="6"/>
      <c r="DL71" s="6"/>
      <c r="DM71" s="6"/>
      <c r="DN71" s="6"/>
      <c r="DO71" s="6"/>
      <c r="DP71" s="6"/>
      <c r="DQ71" s="6"/>
      <c r="DR71" s="6"/>
      <c r="DS71" s="6"/>
      <c r="DT71" s="6"/>
      <c r="DU71" s="6"/>
      <c r="DV71" s="6"/>
      <c r="DW71" s="6"/>
      <c r="DX71" s="6"/>
      <c r="DY71" s="6"/>
      <c r="DZ71" s="6"/>
      <c r="EA71" s="6"/>
      <c r="EB71" s="6"/>
      <c r="EC71" s="6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  <c r="EO71" s="6"/>
      <c r="EP71" s="6"/>
      <c r="EQ71" s="6"/>
      <c r="ER71" s="6"/>
      <c r="ES71" s="6"/>
      <c r="ET71" s="6"/>
      <c r="EU71" s="6"/>
      <c r="EV71" s="6"/>
      <c r="EW71" s="6"/>
      <c r="EX71" s="6"/>
      <c r="EY71" s="6"/>
      <c r="EZ71" s="6"/>
      <c r="FA71" s="6"/>
      <c r="FB71" s="6"/>
      <c r="FC71" s="6"/>
      <c r="FD71" s="6"/>
      <c r="FE71" s="6"/>
      <c r="FF71" s="6"/>
      <c r="FG71" s="6"/>
      <c r="FH71" s="6"/>
      <c r="FI71" s="6"/>
      <c r="FJ71" s="6"/>
      <c r="FK71" s="6"/>
      <c r="FL71" s="6"/>
      <c r="FM71" s="6"/>
      <c r="FN71" s="6"/>
      <c r="FO71" s="6"/>
      <c r="FP71" s="6"/>
      <c r="FQ71" s="6"/>
      <c r="FR71" s="6"/>
      <c r="FS71" s="6"/>
      <c r="FT71" s="6"/>
      <c r="FU71" s="6"/>
      <c r="FV71" s="6"/>
      <c r="FW71" s="6"/>
      <c r="FX71" s="6"/>
      <c r="FY71" s="6"/>
      <c r="FZ71" s="6"/>
      <c r="GA71" s="6"/>
      <c r="GB71" s="6"/>
      <c r="GC71" s="6"/>
      <c r="GD71" s="6"/>
      <c r="GE71" s="6"/>
      <c r="GF71" s="6"/>
      <c r="GG71" s="6"/>
      <c r="GH71" s="6"/>
      <c r="GI71" s="6"/>
      <c r="GJ71" s="6"/>
      <c r="GK71" s="6"/>
      <c r="GL71" s="6"/>
      <c r="GM71" s="6"/>
      <c r="GN71" s="6"/>
      <c r="GO71" s="6"/>
      <c r="GP71" s="6"/>
      <c r="GQ71" s="6"/>
      <c r="GR71" s="6"/>
      <c r="GS71" s="6"/>
      <c r="GT71" s="6"/>
      <c r="GU71" s="6"/>
      <c r="GV71" s="6"/>
      <c r="GW71" s="6"/>
      <c r="GX71" s="6"/>
      <c r="GY71" s="6"/>
      <c r="GZ71" s="6"/>
      <c r="HA71" s="6"/>
      <c r="HB71" s="6"/>
      <c r="HC71" s="6"/>
      <c r="HD71" s="6"/>
      <c r="HE71" s="6"/>
      <c r="HF71" s="6"/>
      <c r="HG71" s="6"/>
      <c r="HH71" s="6"/>
      <c r="HI71" s="6"/>
      <c r="HJ71" s="6"/>
      <c r="HK71" s="6"/>
      <c r="HL71" s="6"/>
      <c r="HM71" s="6"/>
      <c r="HN71" s="6"/>
      <c r="HO71" s="6"/>
      <c r="HP71" s="6"/>
      <c r="HQ71" s="6"/>
      <c r="HR71" s="6"/>
    </row>
    <row r="72" spans="1:226" s="30" customFormat="1" x14ac:dyDescent="0.2">
      <c r="A72" s="76" t="s">
        <v>33</v>
      </c>
      <c r="B72" s="17"/>
      <c r="C72" s="17"/>
      <c r="D72" s="28">
        <f t="shared" si="40"/>
        <v>0</v>
      </c>
      <c r="E72" s="49"/>
      <c r="F72" s="49"/>
      <c r="G72" s="49">
        <f t="shared" si="49"/>
        <v>0</v>
      </c>
      <c r="H72" s="49">
        <f t="shared" si="50"/>
        <v>0</v>
      </c>
      <c r="I72" s="49">
        <f t="shared" si="51"/>
        <v>0</v>
      </c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  <c r="FY72" s="29"/>
      <c r="FZ72" s="29"/>
      <c r="GA72" s="29"/>
      <c r="GB72" s="29"/>
      <c r="GC72" s="29"/>
      <c r="GD72" s="29"/>
      <c r="GE72" s="29"/>
      <c r="GF72" s="29"/>
      <c r="GG72" s="29"/>
      <c r="GH72" s="29"/>
      <c r="GI72" s="29"/>
      <c r="GJ72" s="29"/>
      <c r="GK72" s="29"/>
      <c r="GL72" s="29"/>
      <c r="GM72" s="29"/>
      <c r="GN72" s="29"/>
      <c r="GO72" s="29"/>
      <c r="GP72" s="29"/>
      <c r="GQ72" s="29"/>
      <c r="GR72" s="29"/>
      <c r="GS72" s="29"/>
      <c r="GT72" s="29"/>
      <c r="GU72" s="29"/>
      <c r="GV72" s="29"/>
      <c r="GW72" s="29"/>
      <c r="GX72" s="29"/>
      <c r="GY72" s="29"/>
      <c r="GZ72" s="29"/>
      <c r="HA72" s="29"/>
      <c r="HB72" s="29"/>
      <c r="HC72" s="29"/>
      <c r="HD72" s="29"/>
      <c r="HE72" s="29"/>
      <c r="HF72" s="29"/>
      <c r="HG72" s="29"/>
      <c r="HH72" s="29"/>
      <c r="HI72" s="29"/>
      <c r="HJ72" s="29"/>
      <c r="HK72" s="29"/>
      <c r="HL72" s="29"/>
      <c r="HM72" s="29"/>
      <c r="HN72" s="29"/>
      <c r="HO72" s="29"/>
      <c r="HP72" s="29"/>
      <c r="HQ72" s="29"/>
      <c r="HR72" s="29"/>
    </row>
    <row r="73" spans="1:226" x14ac:dyDescent="0.2">
      <c r="A73" s="76" t="s">
        <v>34</v>
      </c>
      <c r="B73" s="17">
        <v>5</v>
      </c>
      <c r="C73" s="17"/>
      <c r="D73" s="28">
        <f t="shared" si="40"/>
        <v>5</v>
      </c>
      <c r="E73" s="49"/>
      <c r="F73" s="49"/>
      <c r="G73" s="49">
        <f t="shared" si="49"/>
        <v>5</v>
      </c>
      <c r="H73" s="49">
        <f t="shared" si="50"/>
        <v>0</v>
      </c>
      <c r="I73" s="49">
        <f t="shared" si="51"/>
        <v>5</v>
      </c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  <c r="DG73" s="6"/>
      <c r="DH73" s="6"/>
      <c r="DI73" s="6"/>
      <c r="DJ73" s="6"/>
      <c r="DK73" s="6"/>
      <c r="DL73" s="6"/>
      <c r="DM73" s="6"/>
      <c r="DN73" s="6"/>
      <c r="DO73" s="6"/>
      <c r="DP73" s="6"/>
      <c r="DQ73" s="6"/>
      <c r="DR73" s="6"/>
      <c r="DS73" s="6"/>
      <c r="DT73" s="6"/>
      <c r="DU73" s="6"/>
      <c r="DV73" s="6"/>
      <c r="DW73" s="6"/>
      <c r="DX73" s="6"/>
      <c r="DY73" s="6"/>
      <c r="DZ73" s="6"/>
      <c r="EA73" s="6"/>
      <c r="EB73" s="6"/>
      <c r="EC73" s="6"/>
      <c r="ED73" s="6"/>
      <c r="EE73" s="6"/>
      <c r="EF73" s="6"/>
      <c r="EG73" s="6"/>
      <c r="EH73" s="6"/>
      <c r="EI73" s="6"/>
      <c r="EJ73" s="6"/>
      <c r="EK73" s="6"/>
      <c r="EL73" s="6"/>
      <c r="EM73" s="6"/>
      <c r="EN73" s="6"/>
      <c r="EO73" s="6"/>
      <c r="EP73" s="6"/>
      <c r="EQ73" s="6"/>
      <c r="ER73" s="6"/>
      <c r="ES73" s="6"/>
      <c r="ET73" s="6"/>
      <c r="EU73" s="6"/>
      <c r="EV73" s="6"/>
      <c r="EW73" s="6"/>
      <c r="EX73" s="6"/>
      <c r="EY73" s="6"/>
      <c r="EZ73" s="6"/>
      <c r="FA73" s="6"/>
      <c r="FB73" s="6"/>
      <c r="FC73" s="6"/>
      <c r="FD73" s="6"/>
      <c r="FE73" s="6"/>
      <c r="FF73" s="6"/>
      <c r="FG73" s="6"/>
      <c r="FH73" s="6"/>
      <c r="FI73" s="6"/>
      <c r="FJ73" s="6"/>
      <c r="FK73" s="6"/>
      <c r="FL73" s="6"/>
      <c r="FM73" s="6"/>
      <c r="FN73" s="6"/>
      <c r="FO73" s="6"/>
      <c r="FP73" s="6"/>
      <c r="FQ73" s="6"/>
      <c r="FR73" s="6"/>
      <c r="FS73" s="6"/>
      <c r="FT73" s="6"/>
      <c r="FU73" s="6"/>
      <c r="FV73" s="6"/>
      <c r="FW73" s="6"/>
      <c r="FX73" s="6"/>
      <c r="FY73" s="6"/>
      <c r="FZ73" s="6"/>
      <c r="GA73" s="6"/>
      <c r="GB73" s="6"/>
      <c r="GC73" s="6"/>
      <c r="GD73" s="6"/>
      <c r="GE73" s="6"/>
      <c r="GF73" s="6"/>
      <c r="GG73" s="6"/>
      <c r="GH73" s="6"/>
      <c r="GI73" s="6"/>
      <c r="GJ73" s="6"/>
      <c r="GK73" s="6"/>
      <c r="GL73" s="6"/>
      <c r="GM73" s="6"/>
      <c r="GN73" s="6"/>
      <c r="GO73" s="6"/>
      <c r="GP73" s="6"/>
      <c r="GQ73" s="6"/>
      <c r="GR73" s="6"/>
      <c r="GS73" s="6"/>
      <c r="GT73" s="6"/>
      <c r="GU73" s="6"/>
      <c r="GV73" s="6"/>
      <c r="GW73" s="6"/>
      <c r="GX73" s="6"/>
      <c r="GY73" s="6"/>
      <c r="GZ73" s="6"/>
      <c r="HA73" s="6"/>
      <c r="HB73" s="6"/>
      <c r="HC73" s="6"/>
      <c r="HD73" s="6"/>
      <c r="HE73" s="6"/>
      <c r="HF73" s="6"/>
      <c r="HG73" s="6"/>
      <c r="HH73" s="6"/>
      <c r="HI73" s="6"/>
      <c r="HJ73" s="6"/>
      <c r="HK73" s="6"/>
      <c r="HL73" s="6"/>
      <c r="HM73" s="6"/>
      <c r="HN73" s="6"/>
      <c r="HO73" s="6"/>
      <c r="HP73" s="6"/>
      <c r="HQ73" s="6"/>
      <c r="HR73" s="6"/>
    </row>
    <row r="74" spans="1:226" x14ac:dyDescent="0.2">
      <c r="A74" s="13" t="s">
        <v>20</v>
      </c>
      <c r="B74" s="15">
        <f>SUM(B76:B80)</f>
        <v>0</v>
      </c>
      <c r="C74" s="15">
        <f>SUM(C76:C80)</f>
        <v>0</v>
      </c>
      <c r="D74" s="27">
        <f t="shared" si="40"/>
        <v>0</v>
      </c>
      <c r="E74" s="15">
        <f t="shared" ref="E74:I74" si="52">SUM(E76:E80)</f>
        <v>0</v>
      </c>
      <c r="F74" s="15">
        <f t="shared" si="52"/>
        <v>0</v>
      </c>
      <c r="G74" s="15">
        <f t="shared" si="52"/>
        <v>0</v>
      </c>
      <c r="H74" s="15">
        <f t="shared" si="52"/>
        <v>0</v>
      </c>
      <c r="I74" s="15">
        <f t="shared" si="52"/>
        <v>0</v>
      </c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  <c r="DG74" s="6"/>
      <c r="DH74" s="6"/>
      <c r="DI74" s="6"/>
      <c r="DJ74" s="6"/>
      <c r="DK74" s="6"/>
      <c r="DL74" s="6"/>
      <c r="DM74" s="6"/>
      <c r="DN74" s="6"/>
      <c r="DO74" s="6"/>
      <c r="DP74" s="6"/>
      <c r="DQ74" s="6"/>
      <c r="DR74" s="6"/>
      <c r="DS74" s="6"/>
      <c r="DT74" s="6"/>
      <c r="DU74" s="6"/>
      <c r="DV74" s="6"/>
      <c r="DW74" s="6"/>
      <c r="DX74" s="6"/>
      <c r="DY74" s="6"/>
      <c r="DZ74" s="6"/>
      <c r="EA74" s="6"/>
      <c r="EB74" s="6"/>
      <c r="EC74" s="6"/>
      <c r="ED74" s="6"/>
      <c r="EE74" s="6"/>
      <c r="EF74" s="6"/>
      <c r="EG74" s="6"/>
      <c r="EH74" s="6"/>
      <c r="EI74" s="6"/>
      <c r="EJ74" s="6"/>
      <c r="EK74" s="6"/>
      <c r="EL74" s="6"/>
      <c r="EM74" s="6"/>
      <c r="EN74" s="6"/>
      <c r="EO74" s="6"/>
      <c r="EP74" s="6"/>
      <c r="EQ74" s="6"/>
      <c r="ER74" s="6"/>
      <c r="ES74" s="6"/>
      <c r="ET74" s="6"/>
      <c r="EU74" s="6"/>
      <c r="EV74" s="6"/>
      <c r="EW74" s="6"/>
      <c r="EX74" s="6"/>
      <c r="EY74" s="6"/>
      <c r="EZ74" s="6"/>
      <c r="FA74" s="6"/>
      <c r="FB74" s="6"/>
      <c r="FC74" s="6"/>
      <c r="FD74" s="6"/>
      <c r="FE74" s="6"/>
      <c r="FF74" s="6"/>
      <c r="FG74" s="6"/>
      <c r="FH74" s="6"/>
      <c r="FI74" s="6"/>
      <c r="FJ74" s="6"/>
      <c r="FK74" s="6"/>
      <c r="FL74" s="6"/>
      <c r="FM74" s="6"/>
      <c r="FN74" s="6"/>
      <c r="FO74" s="6"/>
      <c r="FP74" s="6"/>
      <c r="FQ74" s="6"/>
      <c r="FR74" s="6"/>
      <c r="FS74" s="6"/>
      <c r="FT74" s="6"/>
      <c r="FU74" s="6"/>
      <c r="FV74" s="6"/>
      <c r="FW74" s="6"/>
      <c r="FX74" s="6"/>
      <c r="FY74" s="6"/>
      <c r="FZ74" s="6"/>
      <c r="GA74" s="6"/>
      <c r="GB74" s="6"/>
      <c r="GC74" s="6"/>
      <c r="GD74" s="6"/>
      <c r="GE74" s="6"/>
      <c r="GF74" s="6"/>
      <c r="GG74" s="6"/>
      <c r="GH74" s="6"/>
      <c r="GI74" s="6"/>
      <c r="GJ74" s="6"/>
      <c r="GK74" s="6"/>
      <c r="GL74" s="6"/>
      <c r="GM74" s="6"/>
      <c r="GN74" s="6"/>
      <c r="GO74" s="6"/>
      <c r="GP74" s="6"/>
      <c r="GQ74" s="6"/>
      <c r="GR74" s="6"/>
      <c r="GS74" s="6"/>
      <c r="GT74" s="6"/>
      <c r="GU74" s="6"/>
      <c r="GV74" s="6"/>
      <c r="GW74" s="6"/>
      <c r="GX74" s="6"/>
      <c r="GY74" s="6"/>
      <c r="GZ74" s="6"/>
      <c r="HA74" s="6"/>
      <c r="HB74" s="6"/>
      <c r="HC74" s="6"/>
      <c r="HD74" s="6"/>
      <c r="HE74" s="6"/>
      <c r="HF74" s="6"/>
      <c r="HG74" s="6"/>
      <c r="HH74" s="6"/>
      <c r="HI74" s="6"/>
      <c r="HJ74" s="6"/>
      <c r="HK74" s="6"/>
      <c r="HL74" s="6"/>
      <c r="HM74" s="6"/>
      <c r="HN74" s="6"/>
      <c r="HO74" s="6"/>
      <c r="HP74" s="6"/>
      <c r="HQ74" s="6"/>
      <c r="HR74" s="6"/>
    </row>
    <row r="75" spans="1:226" x14ac:dyDescent="0.2">
      <c r="A75" s="18" t="s">
        <v>25</v>
      </c>
      <c r="B75" s="31"/>
      <c r="C75" s="31"/>
      <c r="D75" s="25">
        <f t="shared" si="40"/>
        <v>0</v>
      </c>
      <c r="E75" s="49"/>
      <c r="F75" s="49"/>
      <c r="G75" s="49"/>
      <c r="H75" s="49"/>
      <c r="I75" s="49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  <c r="DG75" s="6"/>
      <c r="DH75" s="6"/>
      <c r="DI75" s="6"/>
      <c r="DJ75" s="6"/>
      <c r="DK75" s="6"/>
      <c r="DL75" s="6"/>
      <c r="DM75" s="6"/>
      <c r="DN75" s="6"/>
      <c r="DO75" s="6"/>
      <c r="DP75" s="6"/>
      <c r="DQ75" s="6"/>
      <c r="DR75" s="6"/>
      <c r="DS75" s="6"/>
      <c r="DT75" s="6"/>
      <c r="DU75" s="6"/>
      <c r="DV75" s="6"/>
      <c r="DW75" s="6"/>
      <c r="DX75" s="6"/>
      <c r="DY75" s="6"/>
      <c r="DZ75" s="6"/>
      <c r="EA75" s="6"/>
      <c r="EB75" s="6"/>
      <c r="EC75" s="6"/>
      <c r="ED75" s="6"/>
      <c r="EE75" s="6"/>
      <c r="EF75" s="6"/>
      <c r="EG75" s="6"/>
      <c r="EH75" s="6"/>
      <c r="EI75" s="6"/>
      <c r="EJ75" s="6"/>
      <c r="EK75" s="6"/>
      <c r="EL75" s="6"/>
      <c r="EM75" s="6"/>
      <c r="EN75" s="6"/>
      <c r="EO75" s="6"/>
      <c r="EP75" s="6"/>
      <c r="EQ75" s="6"/>
      <c r="ER75" s="6"/>
      <c r="ES75" s="6"/>
      <c r="ET75" s="6"/>
      <c r="EU75" s="6"/>
      <c r="EV75" s="6"/>
      <c r="EW75" s="6"/>
      <c r="EX75" s="6"/>
      <c r="EY75" s="6"/>
      <c r="EZ75" s="6"/>
      <c r="FA75" s="6"/>
      <c r="FB75" s="6"/>
      <c r="FC75" s="6"/>
      <c r="FD75" s="6"/>
      <c r="FE75" s="6"/>
      <c r="FF75" s="6"/>
      <c r="FG75" s="6"/>
      <c r="FH75" s="6"/>
      <c r="FI75" s="6"/>
      <c r="FJ75" s="6"/>
      <c r="FK75" s="6"/>
      <c r="FL75" s="6"/>
      <c r="FM75" s="6"/>
      <c r="FN75" s="6"/>
      <c r="FO75" s="6"/>
      <c r="FP75" s="6"/>
      <c r="FQ75" s="6"/>
      <c r="FR75" s="6"/>
      <c r="FS75" s="6"/>
      <c r="FT75" s="6"/>
      <c r="FU75" s="6"/>
      <c r="FV75" s="6"/>
      <c r="FW75" s="6"/>
      <c r="FX75" s="6"/>
      <c r="FY75" s="6"/>
      <c r="FZ75" s="6"/>
      <c r="GA75" s="6"/>
      <c r="GB75" s="6"/>
      <c r="GC75" s="6"/>
      <c r="GD75" s="6"/>
      <c r="GE75" s="6"/>
      <c r="GF75" s="6"/>
      <c r="GG75" s="6"/>
      <c r="GH75" s="6"/>
      <c r="GI75" s="6"/>
      <c r="GJ75" s="6"/>
      <c r="GK75" s="6"/>
      <c r="GL75" s="6"/>
      <c r="GM75" s="6"/>
      <c r="GN75" s="6"/>
      <c r="GO75" s="6"/>
      <c r="GP75" s="6"/>
      <c r="GQ75" s="6"/>
      <c r="GR75" s="6"/>
      <c r="GS75" s="6"/>
      <c r="GT75" s="6"/>
      <c r="GU75" s="6"/>
      <c r="GV75" s="6"/>
      <c r="GW75" s="6"/>
      <c r="GX75" s="6"/>
      <c r="GY75" s="6"/>
      <c r="GZ75" s="6"/>
      <c r="HA75" s="6"/>
      <c r="HB75" s="6"/>
      <c r="HC75" s="6"/>
      <c r="HD75" s="6"/>
      <c r="HE75" s="6"/>
      <c r="HF75" s="6"/>
      <c r="HG75" s="6"/>
      <c r="HH75" s="6"/>
      <c r="HI75" s="6"/>
      <c r="HJ75" s="6"/>
      <c r="HK75" s="6"/>
      <c r="HL75" s="6"/>
      <c r="HM75" s="6"/>
      <c r="HN75" s="6"/>
      <c r="HO75" s="6"/>
      <c r="HP75" s="6"/>
      <c r="HQ75" s="6"/>
      <c r="HR75" s="6"/>
    </row>
    <row r="76" spans="1:226" x14ac:dyDescent="0.2">
      <c r="A76" s="18" t="s">
        <v>35</v>
      </c>
      <c r="B76" s="17"/>
      <c r="C76" s="17"/>
      <c r="D76" s="28">
        <f t="shared" si="40"/>
        <v>0</v>
      </c>
      <c r="E76" s="49"/>
      <c r="F76" s="49"/>
      <c r="G76" s="49">
        <f t="shared" ref="G76:G82" si="53">+B76+E76</f>
        <v>0</v>
      </c>
      <c r="H76" s="49">
        <f t="shared" ref="H76:H82" si="54">+C76+F76</f>
        <v>0</v>
      </c>
      <c r="I76" s="49">
        <f t="shared" ref="I76:I82" si="55">+G76+H76</f>
        <v>0</v>
      </c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  <c r="DM76" s="6"/>
      <c r="DN76" s="6"/>
      <c r="DO76" s="6"/>
      <c r="DP76" s="6"/>
      <c r="DQ76" s="6"/>
      <c r="DR76" s="6"/>
      <c r="DS76" s="6"/>
      <c r="DT76" s="6"/>
      <c r="DU76" s="6"/>
      <c r="DV76" s="6"/>
      <c r="DW76" s="6"/>
      <c r="DX76" s="6"/>
      <c r="DY76" s="6"/>
      <c r="DZ76" s="6"/>
      <c r="EA76" s="6"/>
      <c r="EB76" s="6"/>
      <c r="EC76" s="6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6"/>
      <c r="ER76" s="6"/>
      <c r="ES76" s="6"/>
      <c r="ET76" s="6"/>
      <c r="EU76" s="6"/>
      <c r="EV76" s="6"/>
      <c r="EW76" s="6"/>
      <c r="EX76" s="6"/>
      <c r="EY76" s="6"/>
      <c r="EZ76" s="6"/>
      <c r="FA76" s="6"/>
      <c r="FB76" s="6"/>
      <c r="FC76" s="6"/>
      <c r="FD76" s="6"/>
      <c r="FE76" s="6"/>
      <c r="FF76" s="6"/>
      <c r="FG76" s="6"/>
      <c r="FH76" s="6"/>
      <c r="FI76" s="6"/>
      <c r="FJ76" s="6"/>
      <c r="FK76" s="6"/>
      <c r="FL76" s="6"/>
      <c r="FM76" s="6"/>
      <c r="FN76" s="6"/>
      <c r="FO76" s="6"/>
      <c r="FP76" s="6"/>
      <c r="FQ76" s="6"/>
      <c r="FR76" s="6"/>
      <c r="FS76" s="6"/>
      <c r="FT76" s="6"/>
      <c r="FU76" s="6"/>
      <c r="FV76" s="6"/>
      <c r="FW76" s="6"/>
      <c r="FX76" s="6"/>
      <c r="FY76" s="6"/>
      <c r="FZ76" s="6"/>
      <c r="GA76" s="6"/>
      <c r="GB76" s="6"/>
      <c r="GC76" s="6"/>
      <c r="GD76" s="6"/>
      <c r="GE76" s="6"/>
      <c r="GF76" s="6"/>
      <c r="GG76" s="6"/>
      <c r="GH76" s="6"/>
      <c r="GI76" s="6"/>
      <c r="GJ76" s="6"/>
      <c r="GK76" s="6"/>
      <c r="GL76" s="6"/>
      <c r="GM76" s="6"/>
      <c r="GN76" s="6"/>
      <c r="GO76" s="6"/>
      <c r="GP76" s="6"/>
      <c r="GQ76" s="6"/>
      <c r="GR76" s="6"/>
      <c r="GS76" s="6"/>
      <c r="GT76" s="6"/>
      <c r="GU76" s="6"/>
      <c r="GV76" s="6"/>
      <c r="GW76" s="6"/>
      <c r="GX76" s="6"/>
      <c r="GY76" s="6"/>
      <c r="GZ76" s="6"/>
      <c r="HA76" s="6"/>
      <c r="HB76" s="6"/>
      <c r="HC76" s="6"/>
      <c r="HD76" s="6"/>
      <c r="HE76" s="6"/>
      <c r="HF76" s="6"/>
      <c r="HG76" s="6"/>
      <c r="HH76" s="6"/>
      <c r="HI76" s="6"/>
      <c r="HJ76" s="6"/>
      <c r="HK76" s="6"/>
      <c r="HL76" s="6"/>
      <c r="HM76" s="6"/>
      <c r="HN76" s="6"/>
      <c r="HO76" s="6"/>
      <c r="HP76" s="6"/>
      <c r="HQ76" s="6"/>
      <c r="HR76" s="6"/>
    </row>
    <row r="77" spans="1:226" x14ac:dyDescent="0.2">
      <c r="A77" s="18" t="s">
        <v>36</v>
      </c>
      <c r="B77" s="17"/>
      <c r="C77" s="17"/>
      <c r="D77" s="28">
        <f t="shared" si="40"/>
        <v>0</v>
      </c>
      <c r="E77" s="49"/>
      <c r="F77" s="49"/>
      <c r="G77" s="49">
        <f t="shared" si="53"/>
        <v>0</v>
      </c>
      <c r="H77" s="49">
        <f t="shared" si="54"/>
        <v>0</v>
      </c>
      <c r="I77" s="49">
        <f t="shared" si="55"/>
        <v>0</v>
      </c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  <c r="DG77" s="6"/>
      <c r="DH77" s="6"/>
      <c r="DI77" s="6"/>
      <c r="DJ77" s="6"/>
      <c r="DK77" s="6"/>
      <c r="DL77" s="6"/>
      <c r="DM77" s="6"/>
      <c r="DN77" s="6"/>
      <c r="DO77" s="6"/>
      <c r="DP77" s="6"/>
      <c r="DQ77" s="6"/>
      <c r="DR77" s="6"/>
      <c r="DS77" s="6"/>
      <c r="DT77" s="6"/>
      <c r="DU77" s="6"/>
      <c r="DV77" s="6"/>
      <c r="DW77" s="6"/>
      <c r="DX77" s="6"/>
      <c r="DY77" s="6"/>
      <c r="DZ77" s="6"/>
      <c r="EA77" s="6"/>
      <c r="EB77" s="6"/>
      <c r="EC77" s="6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  <c r="EO77" s="6"/>
      <c r="EP77" s="6"/>
      <c r="EQ77" s="6"/>
      <c r="ER77" s="6"/>
      <c r="ES77" s="6"/>
      <c r="ET77" s="6"/>
      <c r="EU77" s="6"/>
      <c r="EV77" s="6"/>
      <c r="EW77" s="6"/>
      <c r="EX77" s="6"/>
      <c r="EY77" s="6"/>
      <c r="EZ77" s="6"/>
      <c r="FA77" s="6"/>
      <c r="FB77" s="6"/>
      <c r="FC77" s="6"/>
      <c r="FD77" s="6"/>
      <c r="FE77" s="6"/>
      <c r="FF77" s="6"/>
      <c r="FG77" s="6"/>
      <c r="FH77" s="6"/>
      <c r="FI77" s="6"/>
      <c r="FJ77" s="6"/>
      <c r="FK77" s="6"/>
      <c r="FL77" s="6"/>
      <c r="FM77" s="6"/>
      <c r="FN77" s="6"/>
      <c r="FO77" s="6"/>
      <c r="FP77" s="6"/>
      <c r="FQ77" s="6"/>
      <c r="FR77" s="6"/>
      <c r="FS77" s="6"/>
      <c r="FT77" s="6"/>
      <c r="FU77" s="6"/>
      <c r="FV77" s="6"/>
      <c r="FW77" s="6"/>
      <c r="FX77" s="6"/>
      <c r="FY77" s="6"/>
      <c r="FZ77" s="6"/>
      <c r="GA77" s="6"/>
      <c r="GB77" s="6"/>
      <c r="GC77" s="6"/>
      <c r="GD77" s="6"/>
      <c r="GE77" s="6"/>
      <c r="GF77" s="6"/>
      <c r="GG77" s="6"/>
      <c r="GH77" s="6"/>
      <c r="GI77" s="6"/>
      <c r="GJ77" s="6"/>
      <c r="GK77" s="6"/>
      <c r="GL77" s="6"/>
      <c r="GM77" s="6"/>
      <c r="GN77" s="6"/>
      <c r="GO77" s="6"/>
      <c r="GP77" s="6"/>
      <c r="GQ77" s="6"/>
      <c r="GR77" s="6"/>
      <c r="GS77" s="6"/>
      <c r="GT77" s="6"/>
      <c r="GU77" s="6"/>
      <c r="GV77" s="6"/>
      <c r="GW77" s="6"/>
      <c r="GX77" s="6"/>
      <c r="GY77" s="6"/>
      <c r="GZ77" s="6"/>
      <c r="HA77" s="6"/>
      <c r="HB77" s="6"/>
      <c r="HC77" s="6"/>
      <c r="HD77" s="6"/>
      <c r="HE77" s="6"/>
      <c r="HF77" s="6"/>
      <c r="HG77" s="6"/>
      <c r="HH77" s="6"/>
      <c r="HI77" s="6"/>
      <c r="HJ77" s="6"/>
      <c r="HK77" s="6"/>
      <c r="HL77" s="6"/>
      <c r="HM77" s="6"/>
      <c r="HN77" s="6"/>
      <c r="HO77" s="6"/>
      <c r="HP77" s="6"/>
      <c r="HQ77" s="6"/>
      <c r="HR77" s="6"/>
    </row>
    <row r="78" spans="1:226" s="30" customFormat="1" x14ac:dyDescent="0.2">
      <c r="A78" s="18" t="s">
        <v>37</v>
      </c>
      <c r="B78" s="17"/>
      <c r="C78" s="17"/>
      <c r="D78" s="28">
        <f t="shared" si="40"/>
        <v>0</v>
      </c>
      <c r="E78" s="49"/>
      <c r="F78" s="49"/>
      <c r="G78" s="49">
        <f t="shared" si="53"/>
        <v>0</v>
      </c>
      <c r="H78" s="49">
        <f t="shared" si="54"/>
        <v>0</v>
      </c>
      <c r="I78" s="49">
        <f t="shared" si="55"/>
        <v>0</v>
      </c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29"/>
      <c r="AR78" s="29"/>
      <c r="AS78" s="29"/>
      <c r="AT78" s="29"/>
      <c r="AU78" s="29"/>
      <c r="AV78" s="29"/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  <c r="FY78" s="29"/>
      <c r="FZ78" s="29"/>
      <c r="GA78" s="29"/>
      <c r="GB78" s="29"/>
      <c r="GC78" s="29"/>
      <c r="GD78" s="29"/>
      <c r="GE78" s="29"/>
      <c r="GF78" s="29"/>
      <c r="GG78" s="29"/>
      <c r="GH78" s="29"/>
      <c r="GI78" s="29"/>
      <c r="GJ78" s="29"/>
      <c r="GK78" s="29"/>
      <c r="GL78" s="29"/>
      <c r="GM78" s="29"/>
      <c r="GN78" s="29"/>
      <c r="GO78" s="29"/>
      <c r="GP78" s="29"/>
      <c r="GQ78" s="29"/>
      <c r="GR78" s="29"/>
      <c r="GS78" s="29"/>
      <c r="GT78" s="29"/>
      <c r="GU78" s="29"/>
      <c r="GV78" s="29"/>
      <c r="GW78" s="29"/>
      <c r="GX78" s="29"/>
      <c r="GY78" s="29"/>
      <c r="GZ78" s="29"/>
      <c r="HA78" s="29"/>
      <c r="HB78" s="29"/>
      <c r="HC78" s="29"/>
      <c r="HD78" s="29"/>
      <c r="HE78" s="29"/>
      <c r="HF78" s="29"/>
      <c r="HG78" s="29"/>
      <c r="HH78" s="29"/>
      <c r="HI78" s="29"/>
      <c r="HJ78" s="29"/>
      <c r="HK78" s="29"/>
      <c r="HL78" s="29"/>
      <c r="HM78" s="29"/>
      <c r="HN78" s="29"/>
      <c r="HO78" s="29"/>
      <c r="HP78" s="29"/>
      <c r="HQ78" s="29"/>
      <c r="HR78" s="29"/>
    </row>
    <row r="79" spans="1:226" s="30" customFormat="1" x14ac:dyDescent="0.2">
      <c r="A79" s="18" t="s">
        <v>38</v>
      </c>
      <c r="B79" s="17"/>
      <c r="C79" s="17"/>
      <c r="D79" s="28">
        <f t="shared" si="40"/>
        <v>0</v>
      </c>
      <c r="E79" s="49"/>
      <c r="F79" s="49"/>
      <c r="G79" s="49">
        <f t="shared" si="53"/>
        <v>0</v>
      </c>
      <c r="H79" s="49">
        <f t="shared" si="54"/>
        <v>0</v>
      </c>
      <c r="I79" s="49">
        <f t="shared" si="55"/>
        <v>0</v>
      </c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  <c r="FY79" s="29"/>
      <c r="FZ79" s="29"/>
      <c r="GA79" s="29"/>
      <c r="GB79" s="29"/>
      <c r="GC79" s="29"/>
      <c r="GD79" s="29"/>
      <c r="GE79" s="29"/>
      <c r="GF79" s="29"/>
      <c r="GG79" s="29"/>
      <c r="GH79" s="29"/>
      <c r="GI79" s="29"/>
      <c r="GJ79" s="29"/>
      <c r="GK79" s="29"/>
      <c r="GL79" s="29"/>
      <c r="GM79" s="29"/>
      <c r="GN79" s="29"/>
      <c r="GO79" s="29"/>
      <c r="GP79" s="29"/>
      <c r="GQ79" s="29"/>
      <c r="GR79" s="29"/>
      <c r="GS79" s="29"/>
      <c r="GT79" s="29"/>
      <c r="GU79" s="29"/>
      <c r="GV79" s="29"/>
      <c r="GW79" s="29"/>
      <c r="GX79" s="29"/>
      <c r="GY79" s="29"/>
      <c r="GZ79" s="29"/>
      <c r="HA79" s="29"/>
      <c r="HB79" s="29"/>
      <c r="HC79" s="29"/>
      <c r="HD79" s="29"/>
      <c r="HE79" s="29"/>
      <c r="HF79" s="29"/>
      <c r="HG79" s="29"/>
      <c r="HH79" s="29"/>
      <c r="HI79" s="29"/>
      <c r="HJ79" s="29"/>
      <c r="HK79" s="29"/>
      <c r="HL79" s="29"/>
      <c r="HM79" s="29"/>
      <c r="HN79" s="29"/>
      <c r="HO79" s="29"/>
      <c r="HP79" s="29"/>
      <c r="HQ79" s="29"/>
      <c r="HR79" s="29"/>
    </row>
    <row r="80" spans="1:226" s="30" customFormat="1" x14ac:dyDescent="0.2">
      <c r="A80" s="18" t="s">
        <v>39</v>
      </c>
      <c r="B80" s="31"/>
      <c r="C80" s="31"/>
      <c r="D80" s="25">
        <f t="shared" si="40"/>
        <v>0</v>
      </c>
      <c r="E80" s="49"/>
      <c r="F80" s="49"/>
      <c r="G80" s="49">
        <f t="shared" si="53"/>
        <v>0</v>
      </c>
      <c r="H80" s="49">
        <f t="shared" si="54"/>
        <v>0</v>
      </c>
      <c r="I80" s="49">
        <f t="shared" si="55"/>
        <v>0</v>
      </c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  <c r="FY80" s="29"/>
      <c r="FZ80" s="29"/>
      <c r="GA80" s="29"/>
      <c r="GB80" s="29"/>
      <c r="GC80" s="29"/>
      <c r="GD80" s="29"/>
      <c r="GE80" s="29"/>
      <c r="GF80" s="29"/>
      <c r="GG80" s="29"/>
      <c r="GH80" s="29"/>
      <c r="GI80" s="29"/>
      <c r="GJ80" s="29"/>
      <c r="GK80" s="29"/>
      <c r="GL80" s="29"/>
      <c r="GM80" s="29"/>
      <c r="GN80" s="29"/>
      <c r="GO80" s="29"/>
      <c r="GP80" s="29"/>
      <c r="GQ80" s="29"/>
      <c r="GR80" s="29"/>
      <c r="GS80" s="29"/>
      <c r="GT80" s="29"/>
      <c r="GU80" s="29"/>
      <c r="GV80" s="29"/>
      <c r="GW80" s="29"/>
      <c r="GX80" s="29"/>
      <c r="GY80" s="29"/>
      <c r="GZ80" s="29"/>
      <c r="HA80" s="29"/>
      <c r="HB80" s="29"/>
      <c r="HC80" s="29"/>
      <c r="HD80" s="29"/>
      <c r="HE80" s="29"/>
      <c r="HF80" s="29"/>
      <c r="HG80" s="29"/>
      <c r="HH80" s="29"/>
      <c r="HI80" s="29"/>
      <c r="HJ80" s="29"/>
      <c r="HK80" s="29"/>
      <c r="HL80" s="29"/>
      <c r="HM80" s="29"/>
      <c r="HN80" s="29"/>
      <c r="HO80" s="29"/>
      <c r="HP80" s="29"/>
      <c r="HQ80" s="29"/>
      <c r="HR80" s="29"/>
    </row>
    <row r="81" spans="1:229" s="30" customFormat="1" x14ac:dyDescent="0.2">
      <c r="A81" s="75" t="s">
        <v>40</v>
      </c>
      <c r="B81" s="19"/>
      <c r="C81" s="19"/>
      <c r="D81" s="25">
        <f t="shared" si="40"/>
        <v>0</v>
      </c>
      <c r="E81" s="49"/>
      <c r="F81" s="49"/>
      <c r="G81" s="49">
        <f t="shared" si="53"/>
        <v>0</v>
      </c>
      <c r="H81" s="49">
        <f t="shared" si="54"/>
        <v>0</v>
      </c>
      <c r="I81" s="49">
        <f t="shared" si="55"/>
        <v>0</v>
      </c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  <c r="FY81" s="29"/>
      <c r="FZ81" s="29"/>
      <c r="GA81" s="29"/>
      <c r="GB81" s="29"/>
      <c r="GC81" s="29"/>
      <c r="GD81" s="29"/>
      <c r="GE81" s="29"/>
      <c r="GF81" s="29"/>
      <c r="GG81" s="29"/>
      <c r="GH81" s="29"/>
      <c r="GI81" s="29"/>
      <c r="GJ81" s="29"/>
      <c r="GK81" s="29"/>
      <c r="GL81" s="29"/>
      <c r="GM81" s="29"/>
      <c r="GN81" s="29"/>
      <c r="GO81" s="29"/>
      <c r="GP81" s="29"/>
      <c r="GQ81" s="29"/>
      <c r="GR81" s="29"/>
      <c r="GS81" s="29"/>
      <c r="GT81" s="29"/>
      <c r="GU81" s="29"/>
      <c r="GV81" s="29"/>
      <c r="GW81" s="29"/>
      <c r="GX81" s="29"/>
      <c r="GY81" s="29"/>
      <c r="GZ81" s="29"/>
      <c r="HA81" s="29"/>
      <c r="HB81" s="29"/>
      <c r="HC81" s="29"/>
      <c r="HD81" s="29"/>
      <c r="HE81" s="29"/>
      <c r="HF81" s="29"/>
      <c r="HG81" s="29"/>
      <c r="HH81" s="29"/>
      <c r="HI81" s="29"/>
      <c r="HJ81" s="29"/>
      <c r="HK81" s="29"/>
      <c r="HL81" s="29"/>
      <c r="HM81" s="29"/>
      <c r="HN81" s="29"/>
      <c r="HO81" s="29"/>
      <c r="HP81" s="29"/>
      <c r="HQ81" s="29"/>
      <c r="HR81" s="29"/>
    </row>
    <row r="82" spans="1:229" s="30" customFormat="1" x14ac:dyDescent="0.2">
      <c r="A82" s="75" t="s">
        <v>41</v>
      </c>
      <c r="B82" s="31"/>
      <c r="C82" s="31"/>
      <c r="D82" s="25">
        <f t="shared" si="40"/>
        <v>0</v>
      </c>
      <c r="E82" s="49"/>
      <c r="F82" s="49"/>
      <c r="G82" s="49">
        <f t="shared" si="53"/>
        <v>0</v>
      </c>
      <c r="H82" s="49">
        <f t="shared" si="54"/>
        <v>0</v>
      </c>
      <c r="I82" s="49">
        <f t="shared" si="55"/>
        <v>0</v>
      </c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  <c r="FY82" s="29"/>
      <c r="FZ82" s="29"/>
      <c r="GA82" s="29"/>
      <c r="GB82" s="29"/>
      <c r="GC82" s="29"/>
      <c r="GD82" s="29"/>
      <c r="GE82" s="29"/>
      <c r="GF82" s="29"/>
      <c r="GG82" s="29"/>
      <c r="GH82" s="29"/>
      <c r="GI82" s="29"/>
      <c r="GJ82" s="29"/>
      <c r="GK82" s="29"/>
      <c r="GL82" s="29"/>
      <c r="GM82" s="29"/>
      <c r="GN82" s="29"/>
      <c r="GO82" s="29"/>
      <c r="GP82" s="29"/>
      <c r="GQ82" s="29"/>
      <c r="GR82" s="29"/>
      <c r="GS82" s="29"/>
      <c r="GT82" s="29"/>
      <c r="GU82" s="29"/>
      <c r="GV82" s="29"/>
      <c r="GW82" s="29"/>
      <c r="GX82" s="29"/>
      <c r="GY82" s="29"/>
      <c r="GZ82" s="29"/>
      <c r="HA82" s="29"/>
      <c r="HB82" s="29"/>
      <c r="HC82" s="29"/>
      <c r="HD82" s="29"/>
      <c r="HE82" s="29"/>
      <c r="HF82" s="29"/>
      <c r="HG82" s="29"/>
      <c r="HH82" s="29"/>
      <c r="HI82" s="29"/>
      <c r="HJ82" s="29"/>
      <c r="HK82" s="29"/>
      <c r="HL82" s="29"/>
      <c r="HM82" s="29"/>
      <c r="HN82" s="29"/>
      <c r="HO82" s="29"/>
      <c r="HP82" s="29"/>
      <c r="HQ82" s="29"/>
      <c r="HR82" s="29"/>
    </row>
    <row r="83" spans="1:229" x14ac:dyDescent="0.2">
      <c r="A83" s="13" t="s">
        <v>42</v>
      </c>
      <c r="B83" s="15">
        <f>SUM(B59+B60+B61+B62+B74+B81+B82)</f>
        <v>5</v>
      </c>
      <c r="C83" s="15">
        <f>SUM(C59,C60,C61,C62,C74,C81,C82)</f>
        <v>0</v>
      </c>
      <c r="D83" s="27">
        <f t="shared" si="40"/>
        <v>5</v>
      </c>
      <c r="E83" s="15">
        <f t="shared" ref="E83" si="56">SUM(E59,E60,E61,E62,E74,E81,E82)</f>
        <v>0</v>
      </c>
      <c r="F83" s="15">
        <f t="shared" ref="F83" si="57">SUM(F59,F60,F61,F62,F74,F81,F82)</f>
        <v>0</v>
      </c>
      <c r="G83" s="15">
        <f t="shared" ref="G83" si="58">SUM(G59,G60,G61,G62,G74,G81,G82)</f>
        <v>5</v>
      </c>
      <c r="H83" s="15">
        <f t="shared" ref="H83" si="59">SUM(H59,H60,H61,H62,H74,H81,H82)</f>
        <v>0</v>
      </c>
      <c r="I83" s="15">
        <f t="shared" ref="I83" si="60">SUM(I59,I60,I61,I62,I74,I81,I82)</f>
        <v>5</v>
      </c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  <c r="DM83" s="6"/>
      <c r="DN83" s="6"/>
      <c r="DO83" s="6"/>
      <c r="DP83" s="6"/>
      <c r="DQ83" s="6"/>
      <c r="DR83" s="6"/>
      <c r="DS83" s="6"/>
      <c r="DT83" s="6"/>
      <c r="DU83" s="6"/>
      <c r="DV83" s="6"/>
      <c r="DW83" s="6"/>
      <c r="DX83" s="6"/>
      <c r="DY83" s="6"/>
      <c r="DZ83" s="6"/>
      <c r="EA83" s="6"/>
      <c r="EB83" s="6"/>
      <c r="EC83" s="6"/>
      <c r="ED83" s="6"/>
      <c r="EE83" s="6"/>
      <c r="EF83" s="6"/>
      <c r="EG83" s="6"/>
      <c r="EH83" s="6"/>
      <c r="EI83" s="6"/>
      <c r="EJ83" s="6"/>
      <c r="EK83" s="6"/>
      <c r="EL83" s="6"/>
      <c r="EM83" s="6"/>
      <c r="EN83" s="6"/>
      <c r="EO83" s="6"/>
      <c r="EP83" s="6"/>
      <c r="EQ83" s="6"/>
      <c r="ER83" s="6"/>
      <c r="ES83" s="6"/>
      <c r="ET83" s="6"/>
      <c r="EU83" s="6"/>
      <c r="EV83" s="6"/>
      <c r="EW83" s="6"/>
      <c r="EX83" s="6"/>
      <c r="EY83" s="6"/>
      <c r="EZ83" s="6"/>
      <c r="FA83" s="6"/>
      <c r="FB83" s="6"/>
      <c r="FC83" s="6"/>
      <c r="FD83" s="6"/>
      <c r="FE83" s="6"/>
      <c r="FF83" s="6"/>
      <c r="FG83" s="6"/>
      <c r="FH83" s="6"/>
      <c r="FI83" s="6"/>
      <c r="FJ83" s="6"/>
      <c r="FK83" s="6"/>
      <c r="FL83" s="6"/>
      <c r="FM83" s="6"/>
      <c r="FN83" s="6"/>
      <c r="FO83" s="6"/>
      <c r="FP83" s="6"/>
      <c r="FQ83" s="6"/>
      <c r="FR83" s="6"/>
      <c r="FS83" s="6"/>
      <c r="FT83" s="6"/>
      <c r="FU83" s="6"/>
      <c r="FV83" s="6"/>
      <c r="FW83" s="6"/>
      <c r="FX83" s="6"/>
      <c r="FY83" s="6"/>
      <c r="FZ83" s="6"/>
      <c r="GA83" s="6"/>
      <c r="GB83" s="6"/>
      <c r="GC83" s="6"/>
      <c r="GD83" s="6"/>
      <c r="GE83" s="6"/>
      <c r="GF83" s="6"/>
      <c r="GG83" s="6"/>
      <c r="GH83" s="6"/>
      <c r="GI83" s="6"/>
      <c r="GJ83" s="6"/>
      <c r="GK83" s="6"/>
      <c r="GL83" s="6"/>
      <c r="GM83" s="6"/>
      <c r="GN83" s="6"/>
      <c r="GO83" s="6"/>
      <c r="GP83" s="6"/>
      <c r="GQ83" s="6"/>
      <c r="GR83" s="6"/>
      <c r="GS83" s="6"/>
      <c r="GT83" s="6"/>
      <c r="GU83" s="6"/>
      <c r="GV83" s="6"/>
      <c r="GW83" s="6"/>
      <c r="GX83" s="6"/>
      <c r="GY83" s="6"/>
      <c r="GZ83" s="6"/>
      <c r="HA83" s="6"/>
      <c r="HB83" s="6"/>
      <c r="HC83" s="6"/>
      <c r="HD83" s="6"/>
      <c r="HE83" s="6"/>
      <c r="HF83" s="6"/>
      <c r="HG83" s="6"/>
      <c r="HH83" s="6"/>
      <c r="HI83" s="6"/>
      <c r="HJ83" s="6"/>
      <c r="HK83" s="6"/>
      <c r="HL83" s="6"/>
      <c r="HM83" s="6"/>
      <c r="HN83" s="6"/>
      <c r="HO83" s="6"/>
      <c r="HP83" s="6"/>
      <c r="HQ83" s="6"/>
      <c r="HR83" s="6"/>
    </row>
    <row r="84" spans="1:229" x14ac:dyDescent="0.2">
      <c r="A84" s="77" t="s">
        <v>70</v>
      </c>
      <c r="B84" s="69"/>
      <c r="C84" s="15"/>
      <c r="D84" s="27"/>
      <c r="E84" s="70">
        <v>230</v>
      </c>
      <c r="F84" s="71"/>
      <c r="G84" s="24">
        <f>+B84+E84</f>
        <v>230</v>
      </c>
      <c r="H84" s="23">
        <f>+C84+F84</f>
        <v>0</v>
      </c>
      <c r="I84" s="25">
        <f>SUM(G84:H84)</f>
        <v>230</v>
      </c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  <c r="DM84" s="6"/>
      <c r="DN84" s="6"/>
      <c r="DO84" s="6"/>
      <c r="DP84" s="6"/>
      <c r="DQ84" s="6"/>
      <c r="DR84" s="6"/>
      <c r="DS84" s="6"/>
      <c r="DT84" s="6"/>
      <c r="DU84" s="6"/>
      <c r="DV84" s="6"/>
      <c r="DW84" s="6"/>
      <c r="DX84" s="6"/>
      <c r="DY84" s="6"/>
      <c r="DZ84" s="6"/>
      <c r="EA84" s="6"/>
      <c r="EB84" s="6"/>
      <c r="EC84" s="6"/>
      <c r="ED84" s="6"/>
      <c r="EE84" s="6"/>
      <c r="EF84" s="6"/>
      <c r="EG84" s="6"/>
      <c r="EH84" s="6"/>
      <c r="EI84" s="6"/>
      <c r="EJ84" s="6"/>
      <c r="EK84" s="6"/>
      <c r="EL84" s="6"/>
      <c r="EM84" s="6"/>
      <c r="EN84" s="6"/>
      <c r="EO84" s="6"/>
      <c r="EP84" s="6"/>
      <c r="EQ84" s="6"/>
      <c r="ER84" s="6"/>
      <c r="ES84" s="6"/>
      <c r="ET84" s="6"/>
      <c r="EU84" s="6"/>
      <c r="EV84" s="6"/>
      <c r="EW84" s="6"/>
      <c r="EX84" s="6"/>
      <c r="EY84" s="6"/>
      <c r="EZ84" s="6"/>
      <c r="FA84" s="6"/>
      <c r="FB84" s="6"/>
      <c r="FC84" s="6"/>
      <c r="FD84" s="6"/>
      <c r="FE84" s="6"/>
      <c r="FF84" s="6"/>
      <c r="FG84" s="6"/>
      <c r="FH84" s="6"/>
      <c r="FI84" s="6"/>
      <c r="FJ84" s="6"/>
      <c r="FK84" s="6"/>
      <c r="FL84" s="6"/>
      <c r="FM84" s="6"/>
      <c r="FN84" s="6"/>
      <c r="FO84" s="6"/>
      <c r="FP84" s="6"/>
      <c r="FQ84" s="6"/>
      <c r="FR84" s="6"/>
      <c r="FS84" s="6"/>
      <c r="FT84" s="6"/>
      <c r="FU84" s="6"/>
      <c r="FV84" s="6"/>
      <c r="FW84" s="6"/>
      <c r="FX84" s="6"/>
      <c r="FY84" s="6"/>
      <c r="FZ84" s="6"/>
      <c r="GA84" s="6"/>
      <c r="GB84" s="6"/>
      <c r="GC84" s="6"/>
      <c r="GD84" s="6"/>
      <c r="GE84" s="6"/>
      <c r="GF84" s="6"/>
      <c r="GG84" s="6"/>
      <c r="GH84" s="6"/>
      <c r="GI84" s="6"/>
      <c r="GJ84" s="6"/>
      <c r="GK84" s="6"/>
      <c r="GL84" s="6"/>
      <c r="GM84" s="6"/>
      <c r="GN84" s="6"/>
      <c r="GO84" s="6"/>
      <c r="GP84" s="6"/>
      <c r="GQ84" s="6"/>
      <c r="GR84" s="6"/>
      <c r="GS84" s="6"/>
      <c r="GT84" s="6"/>
      <c r="GU84" s="6"/>
      <c r="GV84" s="6"/>
      <c r="GW84" s="6"/>
      <c r="GX84" s="6"/>
      <c r="GY84" s="6"/>
      <c r="GZ84" s="6"/>
      <c r="HA84" s="6"/>
      <c r="HB84" s="6"/>
      <c r="HC84" s="6"/>
      <c r="HD84" s="6"/>
      <c r="HE84" s="6"/>
      <c r="HF84" s="6"/>
      <c r="HG84" s="6"/>
      <c r="HH84" s="6"/>
      <c r="HI84" s="6"/>
      <c r="HJ84" s="6"/>
      <c r="HK84" s="6"/>
      <c r="HL84" s="6"/>
      <c r="HM84" s="6"/>
      <c r="HN84" s="6"/>
      <c r="HO84" s="6"/>
      <c r="HP84" s="6"/>
      <c r="HQ84" s="6"/>
      <c r="HR84" s="6"/>
      <c r="HS84" s="6"/>
      <c r="HT84" s="6"/>
      <c r="HU84" s="6"/>
    </row>
    <row r="85" spans="1:229" s="30" customFormat="1" x14ac:dyDescent="0.2">
      <c r="A85" s="19" t="s">
        <v>60</v>
      </c>
      <c r="B85" s="32">
        <v>124181</v>
      </c>
      <c r="C85" s="31"/>
      <c r="D85" s="25">
        <f t="shared" si="40"/>
        <v>124181</v>
      </c>
      <c r="E85" s="49">
        <v>13293</v>
      </c>
      <c r="F85" s="49"/>
      <c r="G85" s="49">
        <f t="shared" ref="G85" si="61">+B85+E85</f>
        <v>137474</v>
      </c>
      <c r="H85" s="49">
        <v>0</v>
      </c>
      <c r="I85" s="49">
        <f t="shared" ref="I85" si="62">+G85+H85</f>
        <v>137474</v>
      </c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29"/>
      <c r="AU85" s="29"/>
      <c r="AV85" s="29"/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  <c r="FY85" s="29"/>
      <c r="FZ85" s="29"/>
      <c r="GA85" s="29"/>
      <c r="GB85" s="29"/>
      <c r="GC85" s="29"/>
      <c r="GD85" s="29"/>
      <c r="GE85" s="29"/>
      <c r="GF85" s="29"/>
      <c r="GG85" s="29"/>
      <c r="GH85" s="29"/>
      <c r="GI85" s="29"/>
      <c r="GJ85" s="29"/>
      <c r="GK85" s="29"/>
      <c r="GL85" s="29"/>
      <c r="GM85" s="29"/>
      <c r="GN85" s="29"/>
      <c r="GO85" s="29"/>
      <c r="GP85" s="29"/>
      <c r="GQ85" s="29"/>
      <c r="GR85" s="29"/>
      <c r="GS85" s="29"/>
      <c r="GT85" s="29"/>
      <c r="GU85" s="29"/>
      <c r="GV85" s="29"/>
      <c r="GW85" s="29"/>
      <c r="GX85" s="29"/>
      <c r="GY85" s="29"/>
      <c r="GZ85" s="29"/>
      <c r="HA85" s="29"/>
      <c r="HB85" s="29"/>
      <c r="HC85" s="29"/>
      <c r="HD85" s="29"/>
      <c r="HE85" s="29"/>
      <c r="HF85" s="29"/>
      <c r="HG85" s="29"/>
      <c r="HH85" s="29"/>
      <c r="HI85" s="29"/>
      <c r="HJ85" s="29"/>
      <c r="HK85" s="29"/>
      <c r="HL85" s="29"/>
      <c r="HM85" s="29"/>
      <c r="HN85" s="29"/>
      <c r="HO85" s="29"/>
      <c r="HP85" s="29"/>
      <c r="HQ85" s="29"/>
      <c r="HR85" s="29"/>
    </row>
    <row r="86" spans="1:229" x14ac:dyDescent="0.2">
      <c r="A86" s="13" t="s">
        <v>43</v>
      </c>
      <c r="B86" s="15">
        <f>SUM(B83:B85)</f>
        <v>124186</v>
      </c>
      <c r="C86" s="15">
        <f>SUM(C83:C85)</f>
        <v>0</v>
      </c>
      <c r="D86" s="27">
        <f t="shared" si="40"/>
        <v>124186</v>
      </c>
      <c r="E86" s="15">
        <f t="shared" ref="E86" si="63">SUM(E83:E85)</f>
        <v>13523</v>
      </c>
      <c r="F86" s="15">
        <f t="shared" ref="F86" si="64">SUM(F83:F85)</f>
        <v>0</v>
      </c>
      <c r="G86" s="15">
        <f t="shared" ref="G86" si="65">SUM(G83:G85)</f>
        <v>137709</v>
      </c>
      <c r="H86" s="15">
        <f t="shared" ref="H86" si="66">SUM(H83:H85)</f>
        <v>0</v>
      </c>
      <c r="I86" s="15">
        <f t="shared" ref="I86" si="67">SUM(I83:I85)</f>
        <v>137709</v>
      </c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33"/>
      <c r="BB86" s="33"/>
      <c r="BC86" s="33"/>
      <c r="BD86" s="33"/>
      <c r="BE86" s="33"/>
      <c r="BF86" s="33"/>
      <c r="BG86" s="33"/>
      <c r="BH86" s="33"/>
      <c r="BI86" s="33"/>
      <c r="BJ86" s="33"/>
      <c r="BK86" s="33"/>
      <c r="BL86" s="33"/>
      <c r="BM86" s="33"/>
      <c r="BN86" s="33"/>
      <c r="BO86" s="33"/>
      <c r="BP86" s="33"/>
      <c r="BQ86" s="33"/>
      <c r="BR86" s="33"/>
      <c r="BS86" s="33"/>
      <c r="BT86" s="33"/>
      <c r="BU86" s="33"/>
      <c r="BV86" s="33"/>
      <c r="BW86" s="33"/>
      <c r="BX86" s="33"/>
      <c r="BY86" s="33"/>
      <c r="BZ86" s="33"/>
      <c r="CA86" s="33"/>
      <c r="CB86" s="33"/>
      <c r="CC86" s="33"/>
      <c r="CD86" s="33"/>
      <c r="CE86" s="33"/>
      <c r="CF86" s="33"/>
      <c r="CG86" s="33"/>
      <c r="CH86" s="33"/>
      <c r="CI86" s="33"/>
      <c r="CJ86" s="33"/>
      <c r="CK86" s="33"/>
      <c r="CL86" s="33"/>
      <c r="CM86" s="33"/>
      <c r="CN86" s="33"/>
      <c r="CO86" s="33"/>
      <c r="CP86" s="33"/>
      <c r="CQ86" s="33"/>
      <c r="CR86" s="33"/>
      <c r="CS86" s="33"/>
      <c r="CT86" s="33"/>
      <c r="CU86" s="33"/>
      <c r="CV86" s="33"/>
      <c r="CW86" s="33"/>
      <c r="CX86" s="33"/>
      <c r="CY86" s="33"/>
      <c r="CZ86" s="33"/>
      <c r="DA86" s="33"/>
      <c r="DB86" s="33"/>
      <c r="DC86" s="33"/>
      <c r="DD86" s="33"/>
      <c r="DE86" s="33"/>
      <c r="DF86" s="33"/>
      <c r="DG86" s="33"/>
      <c r="DH86" s="33"/>
      <c r="DI86" s="33"/>
      <c r="DJ86" s="33"/>
      <c r="DK86" s="33"/>
      <c r="DL86" s="33"/>
      <c r="DM86" s="33"/>
      <c r="DN86" s="33"/>
      <c r="DO86" s="33"/>
      <c r="DP86" s="33"/>
      <c r="DQ86" s="33"/>
      <c r="DR86" s="33"/>
      <c r="DS86" s="33"/>
      <c r="DT86" s="33"/>
      <c r="DU86" s="33"/>
      <c r="DV86" s="33"/>
      <c r="DW86" s="33"/>
      <c r="DX86" s="33"/>
      <c r="DY86" s="33"/>
      <c r="DZ86" s="33"/>
      <c r="EA86" s="33"/>
      <c r="EB86" s="33"/>
      <c r="EC86" s="33"/>
      <c r="ED86" s="33"/>
      <c r="EE86" s="33"/>
      <c r="EF86" s="33"/>
      <c r="EG86" s="33"/>
      <c r="EH86" s="33"/>
      <c r="EI86" s="33"/>
      <c r="EJ86" s="33"/>
      <c r="EK86" s="33"/>
      <c r="EL86" s="33"/>
      <c r="EM86" s="33"/>
      <c r="EN86" s="33"/>
      <c r="EO86" s="33"/>
      <c r="EP86" s="33"/>
      <c r="EQ86" s="33"/>
      <c r="ER86" s="33"/>
      <c r="ES86" s="33"/>
      <c r="ET86" s="33"/>
      <c r="EU86" s="33"/>
      <c r="EV86" s="33"/>
      <c r="EW86" s="33"/>
      <c r="EX86" s="33"/>
      <c r="EY86" s="33"/>
      <c r="EZ86" s="33"/>
      <c r="FA86" s="33"/>
      <c r="FB86" s="33"/>
      <c r="FC86" s="33"/>
      <c r="FD86" s="33"/>
      <c r="FE86" s="33"/>
      <c r="FF86" s="33"/>
      <c r="FG86" s="33"/>
      <c r="FH86" s="33"/>
      <c r="FI86" s="33"/>
      <c r="FJ86" s="33"/>
      <c r="FK86" s="33"/>
      <c r="FL86" s="33"/>
      <c r="FM86" s="33"/>
      <c r="FN86" s="33"/>
      <c r="FO86" s="33"/>
      <c r="FP86" s="33"/>
      <c r="FQ86" s="33"/>
      <c r="FR86" s="33"/>
      <c r="FS86" s="33"/>
      <c r="FT86" s="33"/>
      <c r="FU86" s="33"/>
      <c r="FV86" s="33"/>
      <c r="FW86" s="33"/>
      <c r="FX86" s="33"/>
      <c r="FY86" s="33"/>
      <c r="FZ86" s="33"/>
      <c r="GA86" s="33"/>
      <c r="GB86" s="33"/>
      <c r="GC86" s="33"/>
      <c r="GD86" s="33"/>
      <c r="GE86" s="33"/>
      <c r="GF86" s="33"/>
      <c r="GG86" s="33"/>
      <c r="GH86" s="33"/>
      <c r="GI86" s="33"/>
      <c r="GJ86" s="33"/>
      <c r="GK86" s="33"/>
      <c r="GL86" s="33"/>
      <c r="GM86" s="33"/>
      <c r="GN86" s="33"/>
      <c r="GO86" s="33"/>
      <c r="GP86" s="33"/>
      <c r="GQ86" s="33"/>
      <c r="GR86" s="33"/>
      <c r="GS86" s="33"/>
      <c r="GT86" s="33"/>
      <c r="GU86" s="33"/>
      <c r="GV86" s="33"/>
      <c r="GW86" s="33"/>
      <c r="GX86" s="33"/>
      <c r="GY86" s="33"/>
      <c r="GZ86" s="33"/>
      <c r="HA86" s="33"/>
      <c r="HB86" s="33"/>
      <c r="HC86" s="33"/>
      <c r="HD86" s="33"/>
      <c r="HE86" s="33"/>
      <c r="HF86" s="33"/>
      <c r="HG86" s="33"/>
      <c r="HH86" s="33"/>
      <c r="HI86" s="33"/>
      <c r="HJ86" s="33"/>
      <c r="HK86" s="33"/>
      <c r="HL86" s="33"/>
      <c r="HM86" s="33"/>
      <c r="HN86" s="33"/>
      <c r="HO86" s="33"/>
      <c r="HP86" s="33"/>
      <c r="HQ86" s="33"/>
      <c r="HR86" s="33"/>
    </row>
    <row r="87" spans="1:229" x14ac:dyDescent="0.2">
      <c r="A87" s="75"/>
      <c r="B87" s="34"/>
      <c r="C87" s="35"/>
      <c r="D87" s="25"/>
      <c r="E87" s="49"/>
      <c r="F87" s="49"/>
      <c r="G87" s="49"/>
      <c r="H87" s="49"/>
      <c r="I87" s="49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6"/>
      <c r="ER87" s="6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6"/>
      <c r="FG87" s="6"/>
      <c r="FH87" s="6"/>
      <c r="FI87" s="6"/>
      <c r="FJ87" s="6"/>
      <c r="FK87" s="6"/>
      <c r="FL87" s="6"/>
      <c r="FM87" s="6"/>
      <c r="FN87" s="6"/>
      <c r="FO87" s="6"/>
      <c r="FP87" s="6"/>
      <c r="FQ87" s="6"/>
      <c r="FR87" s="6"/>
      <c r="FS87" s="6"/>
      <c r="FT87" s="6"/>
      <c r="FU87" s="6"/>
      <c r="FV87" s="6"/>
      <c r="FW87" s="6"/>
      <c r="FX87" s="6"/>
      <c r="FY87" s="6"/>
      <c r="FZ87" s="6"/>
      <c r="GA87" s="6"/>
      <c r="GB87" s="6"/>
      <c r="GC87" s="6"/>
      <c r="GD87" s="6"/>
      <c r="GE87" s="6"/>
      <c r="GF87" s="6"/>
      <c r="GG87" s="6"/>
      <c r="GH87" s="6"/>
      <c r="GI87" s="6"/>
      <c r="GJ87" s="6"/>
      <c r="GK87" s="6"/>
      <c r="GL87" s="6"/>
      <c r="GM87" s="6"/>
      <c r="GN87" s="6"/>
      <c r="GO87" s="6"/>
      <c r="GP87" s="6"/>
      <c r="GQ87" s="6"/>
      <c r="GR87" s="6"/>
      <c r="GS87" s="6"/>
      <c r="GT87" s="6"/>
      <c r="GU87" s="6"/>
      <c r="GV87" s="6"/>
      <c r="GW87" s="6"/>
      <c r="GX87" s="6"/>
      <c r="GY87" s="6"/>
      <c r="GZ87" s="6"/>
      <c r="HA87" s="6"/>
      <c r="HB87" s="6"/>
      <c r="HC87" s="6"/>
      <c r="HD87" s="6"/>
      <c r="HE87" s="6"/>
      <c r="HF87" s="6"/>
      <c r="HG87" s="6"/>
      <c r="HH87" s="6"/>
      <c r="HI87" s="6"/>
      <c r="HJ87" s="6"/>
      <c r="HK87" s="6"/>
      <c r="HL87" s="6"/>
      <c r="HM87" s="6"/>
      <c r="HN87" s="6"/>
      <c r="HO87" s="6"/>
      <c r="HP87" s="6"/>
      <c r="HQ87" s="6"/>
      <c r="HR87" s="6"/>
    </row>
    <row r="88" spans="1:229" x14ac:dyDescent="0.2">
      <c r="A88" s="78" t="s">
        <v>2</v>
      </c>
      <c r="B88" s="36"/>
      <c r="C88" s="35"/>
      <c r="D88" s="25"/>
      <c r="E88" s="49"/>
      <c r="F88" s="49"/>
      <c r="G88" s="49"/>
      <c r="H88" s="49"/>
      <c r="I88" s="49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6"/>
      <c r="ER88" s="6"/>
      <c r="ES88" s="6"/>
      <c r="ET88" s="6"/>
      <c r="EU88" s="6"/>
      <c r="EV88" s="6"/>
      <c r="EW88" s="6"/>
      <c r="EX88" s="6"/>
      <c r="EY88" s="6"/>
      <c r="EZ88" s="6"/>
      <c r="FA88" s="6"/>
      <c r="FB88" s="6"/>
      <c r="FC88" s="6"/>
      <c r="FD88" s="6"/>
      <c r="FE88" s="6"/>
      <c r="FF88" s="6"/>
      <c r="FG88" s="6"/>
      <c r="FH88" s="6"/>
      <c r="FI88" s="6"/>
      <c r="FJ88" s="6"/>
      <c r="FK88" s="6"/>
      <c r="FL88" s="6"/>
      <c r="FM88" s="6"/>
      <c r="FN88" s="6"/>
      <c r="FO88" s="6"/>
      <c r="FP88" s="6"/>
      <c r="FQ88" s="6"/>
      <c r="FR88" s="6"/>
      <c r="FS88" s="6"/>
      <c r="FT88" s="6"/>
      <c r="FU88" s="6"/>
      <c r="FV88" s="6"/>
      <c r="FW88" s="6"/>
      <c r="FX88" s="6"/>
      <c r="FY88" s="6"/>
      <c r="FZ88" s="6"/>
      <c r="GA88" s="6"/>
      <c r="GB88" s="6"/>
      <c r="GC88" s="6"/>
      <c r="GD88" s="6"/>
      <c r="GE88" s="6"/>
      <c r="GF88" s="6"/>
      <c r="GG88" s="6"/>
      <c r="GH88" s="6"/>
      <c r="GI88" s="6"/>
      <c r="GJ88" s="6"/>
      <c r="GK88" s="6"/>
      <c r="GL88" s="6"/>
      <c r="GM88" s="6"/>
      <c r="GN88" s="6"/>
      <c r="GO88" s="6"/>
      <c r="GP88" s="6"/>
      <c r="GQ88" s="6"/>
      <c r="GR88" s="6"/>
      <c r="GS88" s="6"/>
      <c r="GT88" s="6"/>
      <c r="GU88" s="6"/>
      <c r="GV88" s="6"/>
      <c r="GW88" s="6"/>
      <c r="GX88" s="6"/>
      <c r="GY88" s="6"/>
      <c r="GZ88" s="6"/>
      <c r="HA88" s="6"/>
      <c r="HB88" s="6"/>
      <c r="HC88" s="6"/>
      <c r="HD88" s="6"/>
      <c r="HE88" s="6"/>
      <c r="HF88" s="6"/>
      <c r="HG88" s="6"/>
      <c r="HH88" s="6"/>
      <c r="HI88" s="6"/>
      <c r="HJ88" s="6"/>
      <c r="HK88" s="6"/>
      <c r="HL88" s="6"/>
      <c r="HM88" s="6"/>
      <c r="HN88" s="6"/>
      <c r="HO88" s="6"/>
      <c r="HP88" s="6"/>
      <c r="HQ88" s="6"/>
      <c r="HR88" s="6"/>
    </row>
    <row r="89" spans="1:229" x14ac:dyDescent="0.2">
      <c r="A89" s="75" t="s">
        <v>3</v>
      </c>
      <c r="B89" s="37">
        <v>94463</v>
      </c>
      <c r="C89" s="35"/>
      <c r="D89" s="25">
        <f t="shared" ref="D89:D102" si="68">SUM(B89:C89)</f>
        <v>94463</v>
      </c>
      <c r="E89" s="49">
        <v>11480</v>
      </c>
      <c r="F89" s="49"/>
      <c r="G89" s="49">
        <f t="shared" ref="G89:G90" si="69">+B89+E89</f>
        <v>105943</v>
      </c>
      <c r="H89" s="49"/>
      <c r="I89" s="49">
        <f t="shared" ref="I89:I90" si="70">+G89+H89</f>
        <v>105943</v>
      </c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6"/>
      <c r="EJ89" s="6"/>
      <c r="EK89" s="6"/>
      <c r="EL89" s="6"/>
      <c r="EM89" s="6"/>
      <c r="EN89" s="6"/>
      <c r="EO89" s="6"/>
      <c r="EP89" s="6"/>
      <c r="EQ89" s="6"/>
      <c r="ER89" s="6"/>
      <c r="ES89" s="6"/>
      <c r="ET89" s="6"/>
      <c r="EU89" s="6"/>
      <c r="EV89" s="6"/>
      <c r="EW89" s="6"/>
      <c r="EX89" s="6"/>
      <c r="EY89" s="6"/>
      <c r="EZ89" s="6"/>
      <c r="FA89" s="6"/>
      <c r="FB89" s="6"/>
      <c r="FC89" s="6"/>
      <c r="FD89" s="6"/>
      <c r="FE89" s="6"/>
      <c r="FF89" s="6"/>
      <c r="FG89" s="6"/>
      <c r="FH89" s="6"/>
      <c r="FI89" s="6"/>
      <c r="FJ89" s="6"/>
      <c r="FK89" s="6"/>
      <c r="FL89" s="6"/>
      <c r="FM89" s="6"/>
      <c r="FN89" s="6"/>
      <c r="FO89" s="6"/>
      <c r="FP89" s="6"/>
      <c r="FQ89" s="6"/>
      <c r="FR89" s="6"/>
      <c r="FS89" s="6"/>
      <c r="FT89" s="6"/>
      <c r="FU89" s="6"/>
      <c r="FV89" s="6"/>
      <c r="FW89" s="6"/>
      <c r="FX89" s="6"/>
      <c r="FY89" s="6"/>
      <c r="FZ89" s="6"/>
      <c r="GA89" s="6"/>
      <c r="GB89" s="6"/>
      <c r="GC89" s="6"/>
      <c r="GD89" s="6"/>
      <c r="GE89" s="6"/>
      <c r="GF89" s="6"/>
      <c r="GG89" s="6"/>
      <c r="GH89" s="6"/>
      <c r="GI89" s="6"/>
      <c r="GJ89" s="6"/>
      <c r="GK89" s="6"/>
      <c r="GL89" s="6"/>
      <c r="GM89" s="6"/>
      <c r="GN89" s="6"/>
      <c r="GO89" s="6"/>
      <c r="GP89" s="6"/>
      <c r="GQ89" s="6"/>
      <c r="GR89" s="6"/>
      <c r="GS89" s="6"/>
      <c r="GT89" s="6"/>
      <c r="GU89" s="6"/>
      <c r="GV89" s="6"/>
      <c r="GW89" s="6"/>
      <c r="GX89" s="6"/>
      <c r="GY89" s="6"/>
      <c r="GZ89" s="6"/>
      <c r="HA89" s="6"/>
      <c r="HB89" s="6"/>
      <c r="HC89" s="6"/>
      <c r="HD89" s="6"/>
      <c r="HE89" s="6"/>
      <c r="HF89" s="6"/>
      <c r="HG89" s="6"/>
      <c r="HH89" s="6"/>
      <c r="HI89" s="6"/>
      <c r="HJ89" s="6"/>
      <c r="HK89" s="6"/>
      <c r="HL89" s="6"/>
      <c r="HM89" s="6"/>
      <c r="HN89" s="6"/>
      <c r="HO89" s="6"/>
      <c r="HP89" s="6"/>
      <c r="HQ89" s="6"/>
      <c r="HR89" s="6"/>
    </row>
    <row r="90" spans="1:229" s="30" customFormat="1" x14ac:dyDescent="0.2">
      <c r="A90" s="75" t="s">
        <v>17</v>
      </c>
      <c r="B90" s="37">
        <v>12263</v>
      </c>
      <c r="C90" s="35"/>
      <c r="D90" s="25">
        <f t="shared" si="68"/>
        <v>12263</v>
      </c>
      <c r="E90" s="49">
        <v>1493</v>
      </c>
      <c r="F90" s="49"/>
      <c r="G90" s="49">
        <f t="shared" si="69"/>
        <v>13756</v>
      </c>
      <c r="H90" s="49"/>
      <c r="I90" s="49">
        <f t="shared" si="70"/>
        <v>13756</v>
      </c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9"/>
      <c r="AJ90" s="29"/>
      <c r="AK90" s="29"/>
      <c r="AL90" s="29"/>
      <c r="AM90" s="29"/>
      <c r="AN90" s="29"/>
      <c r="AO90" s="29"/>
      <c r="AP90" s="29"/>
      <c r="AQ90" s="29"/>
      <c r="AR90" s="29"/>
      <c r="AS90" s="29"/>
      <c r="AT90" s="29"/>
      <c r="AU90" s="29"/>
      <c r="AV90" s="29"/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  <c r="FY90" s="29"/>
      <c r="FZ90" s="29"/>
      <c r="GA90" s="29"/>
      <c r="GB90" s="29"/>
      <c r="GC90" s="29"/>
      <c r="GD90" s="29"/>
      <c r="GE90" s="29"/>
      <c r="GF90" s="29"/>
      <c r="GG90" s="29"/>
      <c r="GH90" s="29"/>
      <c r="GI90" s="29"/>
      <c r="GJ90" s="29"/>
      <c r="GK90" s="29"/>
      <c r="GL90" s="29"/>
      <c r="GM90" s="29"/>
      <c r="GN90" s="29"/>
      <c r="GO90" s="29"/>
      <c r="GP90" s="29"/>
      <c r="GQ90" s="29"/>
      <c r="GR90" s="29"/>
      <c r="GS90" s="29"/>
      <c r="GT90" s="29"/>
      <c r="GU90" s="29"/>
      <c r="GV90" s="29"/>
      <c r="GW90" s="29"/>
      <c r="GX90" s="29"/>
      <c r="GY90" s="29"/>
      <c r="GZ90" s="29"/>
      <c r="HA90" s="29"/>
      <c r="HB90" s="29"/>
      <c r="HC90" s="29"/>
      <c r="HD90" s="29"/>
      <c r="HE90" s="29"/>
      <c r="HF90" s="29"/>
      <c r="HG90" s="29"/>
      <c r="HH90" s="29"/>
      <c r="HI90" s="29"/>
      <c r="HJ90" s="29"/>
      <c r="HK90" s="29"/>
      <c r="HL90" s="29"/>
      <c r="HM90" s="29"/>
      <c r="HN90" s="29"/>
      <c r="HO90" s="29"/>
      <c r="HP90" s="29"/>
      <c r="HQ90" s="29"/>
      <c r="HR90" s="29"/>
    </row>
    <row r="91" spans="1:229" x14ac:dyDescent="0.2">
      <c r="A91" s="13" t="s">
        <v>4</v>
      </c>
      <c r="B91" s="38">
        <f>SUM(B89:B90)</f>
        <v>106726</v>
      </c>
      <c r="C91" s="38">
        <f>SUM(C89:C90)</f>
        <v>0</v>
      </c>
      <c r="D91" s="39">
        <f t="shared" si="68"/>
        <v>106726</v>
      </c>
      <c r="E91" s="38">
        <f t="shared" ref="E91" si="71">SUM(E89:E90)</f>
        <v>12973</v>
      </c>
      <c r="F91" s="38">
        <f t="shared" ref="F91" si="72">SUM(F89:F90)</f>
        <v>0</v>
      </c>
      <c r="G91" s="38">
        <f t="shared" ref="G91" si="73">SUM(G89:G90)</f>
        <v>119699</v>
      </c>
      <c r="H91" s="38">
        <f t="shared" ref="H91" si="74">SUM(H89:H90)</f>
        <v>0</v>
      </c>
      <c r="I91" s="67">
        <f t="shared" ref="I91" si="75">SUM(I89:I90)</f>
        <v>119699</v>
      </c>
    </row>
    <row r="92" spans="1:229" x14ac:dyDescent="0.2">
      <c r="A92" s="75" t="s">
        <v>5</v>
      </c>
      <c r="B92" s="37">
        <v>16019</v>
      </c>
      <c r="C92" s="40"/>
      <c r="D92" s="41">
        <f t="shared" si="68"/>
        <v>16019</v>
      </c>
      <c r="E92" s="49">
        <v>550</v>
      </c>
      <c r="F92" s="49"/>
      <c r="G92" s="49">
        <f t="shared" ref="G92:G94" si="76">+B92+E92</f>
        <v>16569</v>
      </c>
      <c r="H92" s="49"/>
      <c r="I92" s="49">
        <f t="shared" ref="I92:I94" si="77">+G92+H92</f>
        <v>16569</v>
      </c>
    </row>
    <row r="93" spans="1:229" x14ac:dyDescent="0.2">
      <c r="A93" s="75" t="s">
        <v>44</v>
      </c>
      <c r="B93" s="34"/>
      <c r="C93" s="40"/>
      <c r="D93" s="41">
        <f t="shared" si="68"/>
        <v>0</v>
      </c>
      <c r="E93" s="49"/>
      <c r="F93" s="49"/>
      <c r="G93" s="49">
        <f t="shared" si="76"/>
        <v>0</v>
      </c>
      <c r="H93" s="49">
        <f t="shared" ref="H93:H94" si="78">+C93+F93</f>
        <v>0</v>
      </c>
      <c r="I93" s="49">
        <f t="shared" si="77"/>
        <v>0</v>
      </c>
    </row>
    <row r="94" spans="1:229" x14ac:dyDescent="0.2">
      <c r="A94" s="75" t="s">
        <v>45</v>
      </c>
      <c r="B94" s="34"/>
      <c r="C94" s="35"/>
      <c r="D94" s="41">
        <f t="shared" si="68"/>
        <v>0</v>
      </c>
      <c r="E94" s="49"/>
      <c r="F94" s="49"/>
      <c r="G94" s="49">
        <f t="shared" si="76"/>
        <v>0</v>
      </c>
      <c r="H94" s="49">
        <f t="shared" si="78"/>
        <v>0</v>
      </c>
      <c r="I94" s="49">
        <f t="shared" si="77"/>
        <v>0</v>
      </c>
    </row>
    <row r="95" spans="1:229" x14ac:dyDescent="0.2">
      <c r="A95" s="13" t="s">
        <v>46</v>
      </c>
      <c r="B95" s="38">
        <f>SUM(B91:B94)</f>
        <v>122745</v>
      </c>
      <c r="C95" s="38">
        <f>SUM(C91:C94)</f>
        <v>0</v>
      </c>
      <c r="D95" s="39">
        <f t="shared" si="68"/>
        <v>122745</v>
      </c>
      <c r="E95" s="38">
        <f t="shared" ref="E95" si="79">SUM(E91:E94)</f>
        <v>13523</v>
      </c>
      <c r="F95" s="38">
        <f t="shared" ref="F95" si="80">SUM(F91:F94)</f>
        <v>0</v>
      </c>
      <c r="G95" s="38">
        <f t="shared" ref="G95" si="81">SUM(G91:G94)</f>
        <v>136268</v>
      </c>
      <c r="H95" s="38">
        <f t="shared" ref="H95" si="82">SUM(H91:H94)</f>
        <v>0</v>
      </c>
      <c r="I95" s="67">
        <f t="shared" ref="I95" si="83">SUM(I91:I94)</f>
        <v>136268</v>
      </c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  <c r="CM95" s="6"/>
      <c r="CN95" s="6"/>
      <c r="CO95" s="6"/>
      <c r="CP95" s="6"/>
      <c r="CQ95" s="6"/>
      <c r="CR95" s="6"/>
      <c r="CS95" s="6"/>
      <c r="CT95" s="6"/>
      <c r="CU95" s="6"/>
      <c r="CV95" s="6"/>
      <c r="CW95" s="6"/>
      <c r="CX95" s="6"/>
      <c r="CY95" s="6"/>
      <c r="CZ95" s="6"/>
      <c r="DA95" s="6"/>
      <c r="DB95" s="6"/>
      <c r="DC95" s="6"/>
      <c r="DD95" s="6"/>
      <c r="DE95" s="6"/>
      <c r="DF95" s="6"/>
      <c r="DG95" s="6"/>
      <c r="DH95" s="6"/>
      <c r="DI95" s="6"/>
      <c r="DJ95" s="6"/>
      <c r="DK95" s="6"/>
      <c r="DL95" s="6"/>
      <c r="DM95" s="6"/>
      <c r="DN95" s="6"/>
      <c r="DO95" s="6"/>
      <c r="DP95" s="6"/>
      <c r="DQ95" s="6"/>
      <c r="DR95" s="6"/>
      <c r="DS95" s="6"/>
      <c r="DT95" s="6"/>
      <c r="DU95" s="6"/>
      <c r="DV95" s="6"/>
      <c r="DW95" s="6"/>
      <c r="DX95" s="6"/>
      <c r="DY95" s="6"/>
      <c r="DZ95" s="6"/>
      <c r="EA95" s="6"/>
      <c r="EB95" s="6"/>
      <c r="EC95" s="6"/>
      <c r="ED95" s="6"/>
      <c r="EE95" s="6"/>
      <c r="EF95" s="6"/>
      <c r="EG95" s="6"/>
      <c r="EH95" s="6"/>
      <c r="EI95" s="6"/>
      <c r="EJ95" s="6"/>
      <c r="EK95" s="6"/>
      <c r="EL95" s="6"/>
      <c r="EM95" s="6"/>
      <c r="EN95" s="6"/>
      <c r="EO95" s="6"/>
      <c r="EP95" s="6"/>
      <c r="EQ95" s="6"/>
      <c r="ER95" s="6"/>
      <c r="ES95" s="6"/>
      <c r="ET95" s="6"/>
      <c r="EU95" s="6"/>
      <c r="EV95" s="6"/>
      <c r="EW95" s="6"/>
      <c r="EX95" s="6"/>
      <c r="EY95" s="6"/>
      <c r="EZ95" s="6"/>
      <c r="FA95" s="6"/>
      <c r="FB95" s="6"/>
      <c r="FC95" s="6"/>
      <c r="FD95" s="6"/>
      <c r="FE95" s="6"/>
      <c r="FF95" s="6"/>
      <c r="FG95" s="6"/>
      <c r="FH95" s="6"/>
      <c r="FI95" s="6"/>
      <c r="FJ95" s="6"/>
      <c r="FK95" s="6"/>
      <c r="FL95" s="6"/>
      <c r="FM95" s="6"/>
      <c r="FN95" s="6"/>
      <c r="FO95" s="6"/>
      <c r="FP95" s="6"/>
      <c r="FQ95" s="6"/>
      <c r="FR95" s="6"/>
      <c r="FS95" s="6"/>
      <c r="FT95" s="6"/>
      <c r="FU95" s="6"/>
      <c r="FV95" s="6"/>
      <c r="FW95" s="6"/>
      <c r="FX95" s="6"/>
      <c r="FY95" s="6"/>
      <c r="FZ95" s="6"/>
      <c r="GA95" s="6"/>
      <c r="GB95" s="6"/>
      <c r="GC95" s="6"/>
      <c r="GD95" s="6"/>
      <c r="GE95" s="6"/>
      <c r="GF95" s="6"/>
      <c r="GG95" s="6"/>
      <c r="GH95" s="6"/>
      <c r="GI95" s="6"/>
      <c r="GJ95" s="6"/>
      <c r="GK95" s="6"/>
      <c r="GL95" s="6"/>
      <c r="GM95" s="6"/>
      <c r="GN95" s="6"/>
      <c r="GO95" s="6"/>
      <c r="GP95" s="6"/>
      <c r="GQ95" s="6"/>
      <c r="GR95" s="6"/>
      <c r="GS95" s="6"/>
      <c r="GT95" s="6"/>
      <c r="GU95" s="6"/>
      <c r="GV95" s="6"/>
      <c r="GW95" s="6"/>
      <c r="GX95" s="6"/>
      <c r="GY95" s="6"/>
      <c r="GZ95" s="6"/>
      <c r="HA95" s="6"/>
      <c r="HB95" s="6"/>
      <c r="HC95" s="6"/>
      <c r="HD95" s="6"/>
      <c r="HE95" s="6"/>
      <c r="HF95" s="6"/>
      <c r="HG95" s="6"/>
      <c r="HH95" s="6"/>
      <c r="HI95" s="6"/>
      <c r="HJ95" s="6"/>
      <c r="HK95" s="6"/>
      <c r="HL95" s="6"/>
      <c r="HM95" s="6"/>
      <c r="HN95" s="6"/>
      <c r="HO95" s="6"/>
      <c r="HP95" s="6"/>
      <c r="HQ95" s="6"/>
      <c r="HR95" s="6"/>
    </row>
    <row r="96" spans="1:229" s="30" customFormat="1" x14ac:dyDescent="0.2">
      <c r="A96" s="75" t="s">
        <v>6</v>
      </c>
      <c r="B96" s="42">
        <v>1441</v>
      </c>
      <c r="C96" s="38"/>
      <c r="D96" s="41">
        <f t="shared" si="68"/>
        <v>1441</v>
      </c>
      <c r="E96" s="49"/>
      <c r="F96" s="49"/>
      <c r="G96" s="49">
        <f t="shared" ref="G96:G98" si="84">+B96+E96</f>
        <v>1441</v>
      </c>
      <c r="H96" s="49">
        <f t="shared" ref="H96:H98" si="85">+C96+F96</f>
        <v>0</v>
      </c>
      <c r="I96" s="49">
        <f t="shared" ref="I96:I98" si="86">+G96+H96</f>
        <v>1441</v>
      </c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29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  <c r="FY96" s="29"/>
      <c r="FZ96" s="29"/>
      <c r="GA96" s="29"/>
      <c r="GB96" s="29"/>
      <c r="GC96" s="29"/>
      <c r="GD96" s="29"/>
      <c r="GE96" s="29"/>
      <c r="GF96" s="29"/>
      <c r="GG96" s="29"/>
      <c r="GH96" s="29"/>
      <c r="GI96" s="29"/>
      <c r="GJ96" s="29"/>
      <c r="GK96" s="29"/>
      <c r="GL96" s="29"/>
      <c r="GM96" s="29"/>
      <c r="GN96" s="29"/>
      <c r="GO96" s="29"/>
      <c r="GP96" s="29"/>
      <c r="GQ96" s="29"/>
      <c r="GR96" s="29"/>
      <c r="GS96" s="29"/>
      <c r="GT96" s="29"/>
      <c r="GU96" s="29"/>
      <c r="GV96" s="29"/>
      <c r="GW96" s="29"/>
      <c r="GX96" s="29"/>
      <c r="GY96" s="29"/>
      <c r="GZ96" s="29"/>
      <c r="HA96" s="29"/>
      <c r="HB96" s="29"/>
      <c r="HC96" s="29"/>
      <c r="HD96" s="29"/>
      <c r="HE96" s="29"/>
      <c r="HF96" s="29"/>
      <c r="HG96" s="29"/>
      <c r="HH96" s="29"/>
      <c r="HI96" s="29"/>
      <c r="HJ96" s="29"/>
      <c r="HK96" s="29"/>
      <c r="HL96" s="29"/>
      <c r="HM96" s="29"/>
      <c r="HN96" s="29"/>
      <c r="HO96" s="29"/>
      <c r="HP96" s="29"/>
      <c r="HQ96" s="29"/>
      <c r="HR96" s="29"/>
    </row>
    <row r="97" spans="1:226" x14ac:dyDescent="0.2">
      <c r="A97" s="75" t="s">
        <v>7</v>
      </c>
      <c r="B97" s="34"/>
      <c r="C97" s="34"/>
      <c r="D97" s="41">
        <f t="shared" si="68"/>
        <v>0</v>
      </c>
      <c r="E97" s="49"/>
      <c r="F97" s="49"/>
      <c r="G97" s="49">
        <f t="shared" si="84"/>
        <v>0</v>
      </c>
      <c r="H97" s="49">
        <f t="shared" si="85"/>
        <v>0</v>
      </c>
      <c r="I97" s="49">
        <f t="shared" si="86"/>
        <v>0</v>
      </c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  <c r="DG97" s="6"/>
      <c r="DH97" s="6"/>
      <c r="DI97" s="6"/>
      <c r="DJ97" s="6"/>
      <c r="DK97" s="6"/>
      <c r="DL97" s="6"/>
      <c r="DM97" s="6"/>
      <c r="DN97" s="6"/>
      <c r="DO97" s="6"/>
      <c r="DP97" s="6"/>
      <c r="DQ97" s="6"/>
      <c r="DR97" s="6"/>
      <c r="DS97" s="6"/>
      <c r="DT97" s="6"/>
      <c r="DU97" s="6"/>
      <c r="DV97" s="6"/>
      <c r="DW97" s="6"/>
      <c r="DX97" s="6"/>
      <c r="DY97" s="6"/>
      <c r="DZ97" s="6"/>
      <c r="EA97" s="6"/>
      <c r="EB97" s="6"/>
      <c r="EC97" s="6"/>
      <c r="ED97" s="6"/>
      <c r="EE97" s="6"/>
      <c r="EF97" s="6"/>
      <c r="EG97" s="6"/>
      <c r="EH97" s="6"/>
      <c r="EI97" s="6"/>
      <c r="EJ97" s="6"/>
      <c r="EK97" s="6"/>
      <c r="EL97" s="6"/>
      <c r="EM97" s="6"/>
      <c r="EN97" s="6"/>
      <c r="EO97" s="6"/>
      <c r="EP97" s="6"/>
      <c r="EQ97" s="6"/>
      <c r="ER97" s="6"/>
      <c r="ES97" s="6"/>
      <c r="ET97" s="6"/>
      <c r="EU97" s="6"/>
      <c r="EV97" s="6"/>
      <c r="EW97" s="6"/>
      <c r="EX97" s="6"/>
      <c r="EY97" s="6"/>
      <c r="EZ97" s="6"/>
      <c r="FA97" s="6"/>
      <c r="FB97" s="6"/>
      <c r="FC97" s="6"/>
      <c r="FD97" s="6"/>
      <c r="FE97" s="6"/>
      <c r="FF97" s="6"/>
      <c r="FG97" s="6"/>
      <c r="FH97" s="6"/>
      <c r="FI97" s="6"/>
      <c r="FJ97" s="6"/>
      <c r="FK97" s="6"/>
      <c r="FL97" s="6"/>
      <c r="FM97" s="6"/>
      <c r="FN97" s="6"/>
      <c r="FO97" s="6"/>
      <c r="FP97" s="6"/>
      <c r="FQ97" s="6"/>
      <c r="FR97" s="6"/>
      <c r="FS97" s="6"/>
      <c r="FT97" s="6"/>
      <c r="FU97" s="6"/>
      <c r="FV97" s="6"/>
      <c r="FW97" s="6"/>
      <c r="FX97" s="6"/>
      <c r="FY97" s="6"/>
      <c r="FZ97" s="6"/>
      <c r="GA97" s="6"/>
      <c r="GB97" s="6"/>
      <c r="GC97" s="6"/>
      <c r="GD97" s="6"/>
      <c r="GE97" s="6"/>
      <c r="GF97" s="6"/>
      <c r="GG97" s="6"/>
      <c r="GH97" s="6"/>
      <c r="GI97" s="6"/>
      <c r="GJ97" s="6"/>
      <c r="GK97" s="6"/>
      <c r="GL97" s="6"/>
      <c r="GM97" s="6"/>
      <c r="GN97" s="6"/>
      <c r="GO97" s="6"/>
      <c r="GP97" s="6"/>
      <c r="GQ97" s="6"/>
      <c r="GR97" s="6"/>
      <c r="GS97" s="6"/>
      <c r="GT97" s="6"/>
      <c r="GU97" s="6"/>
      <c r="GV97" s="6"/>
      <c r="GW97" s="6"/>
      <c r="GX97" s="6"/>
      <c r="GY97" s="6"/>
      <c r="GZ97" s="6"/>
      <c r="HA97" s="6"/>
      <c r="HB97" s="6"/>
      <c r="HC97" s="6"/>
      <c r="HD97" s="6"/>
      <c r="HE97" s="6"/>
      <c r="HF97" s="6"/>
      <c r="HG97" s="6"/>
      <c r="HH97" s="6"/>
      <c r="HI97" s="6"/>
      <c r="HJ97" s="6"/>
      <c r="HK97" s="6"/>
      <c r="HL97" s="6"/>
      <c r="HM97" s="6"/>
      <c r="HN97" s="6"/>
      <c r="HO97" s="6"/>
      <c r="HP97" s="6"/>
      <c r="HQ97" s="6"/>
      <c r="HR97" s="6"/>
    </row>
    <row r="98" spans="1:226" x14ac:dyDescent="0.2">
      <c r="A98" s="75" t="s">
        <v>47</v>
      </c>
      <c r="B98" s="34"/>
      <c r="C98" s="34"/>
      <c r="D98" s="41">
        <f t="shared" si="68"/>
        <v>0</v>
      </c>
      <c r="E98" s="49"/>
      <c r="F98" s="49"/>
      <c r="G98" s="49">
        <f t="shared" si="84"/>
        <v>0</v>
      </c>
      <c r="H98" s="49">
        <f t="shared" si="85"/>
        <v>0</v>
      </c>
      <c r="I98" s="49">
        <f t="shared" si="86"/>
        <v>0</v>
      </c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  <c r="DG98" s="6"/>
      <c r="DH98" s="6"/>
      <c r="DI98" s="6"/>
      <c r="DJ98" s="6"/>
      <c r="DK98" s="6"/>
      <c r="DL98" s="6"/>
      <c r="DM98" s="6"/>
      <c r="DN98" s="6"/>
      <c r="DO98" s="6"/>
      <c r="DP98" s="6"/>
      <c r="DQ98" s="6"/>
      <c r="DR98" s="6"/>
      <c r="DS98" s="6"/>
      <c r="DT98" s="6"/>
      <c r="DU98" s="6"/>
      <c r="DV98" s="6"/>
      <c r="DW98" s="6"/>
      <c r="DX98" s="6"/>
      <c r="DY98" s="6"/>
      <c r="DZ98" s="6"/>
      <c r="EA98" s="6"/>
      <c r="EB98" s="6"/>
      <c r="EC98" s="6"/>
      <c r="ED98" s="6"/>
      <c r="EE98" s="6"/>
      <c r="EF98" s="6"/>
      <c r="EG98" s="6"/>
      <c r="EH98" s="6"/>
      <c r="EI98" s="6"/>
      <c r="EJ98" s="6"/>
      <c r="EK98" s="6"/>
      <c r="EL98" s="6"/>
      <c r="EM98" s="6"/>
      <c r="EN98" s="6"/>
      <c r="EO98" s="6"/>
      <c r="EP98" s="6"/>
      <c r="EQ98" s="6"/>
      <c r="ER98" s="6"/>
      <c r="ES98" s="6"/>
      <c r="ET98" s="6"/>
      <c r="EU98" s="6"/>
      <c r="EV98" s="6"/>
      <c r="EW98" s="6"/>
      <c r="EX98" s="6"/>
      <c r="EY98" s="6"/>
      <c r="EZ98" s="6"/>
      <c r="FA98" s="6"/>
      <c r="FB98" s="6"/>
      <c r="FC98" s="6"/>
      <c r="FD98" s="6"/>
      <c r="FE98" s="6"/>
      <c r="FF98" s="6"/>
      <c r="FG98" s="6"/>
      <c r="FH98" s="6"/>
      <c r="FI98" s="6"/>
      <c r="FJ98" s="6"/>
      <c r="FK98" s="6"/>
      <c r="FL98" s="6"/>
      <c r="FM98" s="6"/>
      <c r="FN98" s="6"/>
      <c r="FO98" s="6"/>
      <c r="FP98" s="6"/>
      <c r="FQ98" s="6"/>
      <c r="FR98" s="6"/>
      <c r="FS98" s="6"/>
      <c r="FT98" s="6"/>
      <c r="FU98" s="6"/>
      <c r="FV98" s="6"/>
      <c r="FW98" s="6"/>
      <c r="FX98" s="6"/>
      <c r="FY98" s="6"/>
      <c r="FZ98" s="6"/>
      <c r="GA98" s="6"/>
      <c r="GB98" s="6"/>
      <c r="GC98" s="6"/>
      <c r="GD98" s="6"/>
      <c r="GE98" s="6"/>
      <c r="GF98" s="6"/>
      <c r="GG98" s="6"/>
      <c r="GH98" s="6"/>
      <c r="GI98" s="6"/>
      <c r="GJ98" s="6"/>
      <c r="GK98" s="6"/>
      <c r="GL98" s="6"/>
      <c r="GM98" s="6"/>
      <c r="GN98" s="6"/>
      <c r="GO98" s="6"/>
      <c r="GP98" s="6"/>
      <c r="GQ98" s="6"/>
      <c r="GR98" s="6"/>
      <c r="GS98" s="6"/>
      <c r="GT98" s="6"/>
      <c r="GU98" s="6"/>
      <c r="GV98" s="6"/>
      <c r="GW98" s="6"/>
      <c r="GX98" s="6"/>
      <c r="GY98" s="6"/>
      <c r="GZ98" s="6"/>
      <c r="HA98" s="6"/>
      <c r="HB98" s="6"/>
      <c r="HC98" s="6"/>
      <c r="HD98" s="6"/>
      <c r="HE98" s="6"/>
      <c r="HF98" s="6"/>
      <c r="HG98" s="6"/>
      <c r="HH98" s="6"/>
      <c r="HI98" s="6"/>
      <c r="HJ98" s="6"/>
      <c r="HK98" s="6"/>
      <c r="HL98" s="6"/>
      <c r="HM98" s="6"/>
      <c r="HN98" s="6"/>
      <c r="HO98" s="6"/>
      <c r="HP98" s="6"/>
      <c r="HQ98" s="6"/>
      <c r="HR98" s="6"/>
    </row>
    <row r="99" spans="1:226" x14ac:dyDescent="0.2">
      <c r="A99" s="13" t="s">
        <v>48</v>
      </c>
      <c r="B99" s="43">
        <f>SUM(B96:B98)</f>
        <v>1441</v>
      </c>
      <c r="C99" s="43">
        <f>SUM(C96:C98)</f>
        <v>0</v>
      </c>
      <c r="D99" s="27">
        <f t="shared" si="68"/>
        <v>1441</v>
      </c>
      <c r="E99" s="43">
        <f t="shared" ref="E99" si="87">SUM(E96:E98)</f>
        <v>0</v>
      </c>
      <c r="F99" s="43">
        <f t="shared" ref="F99" si="88">SUM(F96:F98)</f>
        <v>0</v>
      </c>
      <c r="G99" s="43">
        <f t="shared" ref="G99" si="89">SUM(G96:G98)</f>
        <v>1441</v>
      </c>
      <c r="H99" s="43">
        <f t="shared" ref="H99" si="90">SUM(H96:H98)</f>
        <v>0</v>
      </c>
      <c r="I99" s="66">
        <f t="shared" ref="I99" si="91">SUM(I96:I98)</f>
        <v>1441</v>
      </c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  <c r="CW99" s="6"/>
      <c r="CX99" s="6"/>
      <c r="CY99" s="6"/>
      <c r="CZ99" s="6"/>
      <c r="DA99" s="6"/>
      <c r="DB99" s="6"/>
      <c r="DC99" s="6"/>
      <c r="DD99" s="6"/>
      <c r="DE99" s="6"/>
      <c r="DF99" s="6"/>
      <c r="DG99" s="6"/>
      <c r="DH99" s="6"/>
      <c r="DI99" s="6"/>
      <c r="DJ99" s="6"/>
      <c r="DK99" s="6"/>
      <c r="DL99" s="6"/>
      <c r="DM99" s="6"/>
      <c r="DN99" s="6"/>
      <c r="DO99" s="6"/>
      <c r="DP99" s="6"/>
      <c r="DQ99" s="6"/>
      <c r="DR99" s="6"/>
      <c r="DS99" s="6"/>
      <c r="DT99" s="6"/>
      <c r="DU99" s="6"/>
      <c r="DV99" s="6"/>
      <c r="DW99" s="6"/>
      <c r="DX99" s="6"/>
      <c r="DY99" s="6"/>
      <c r="DZ99" s="6"/>
      <c r="EA99" s="6"/>
      <c r="EB99" s="6"/>
      <c r="EC99" s="6"/>
      <c r="ED99" s="6"/>
      <c r="EE99" s="6"/>
      <c r="EF99" s="6"/>
      <c r="EG99" s="6"/>
      <c r="EH99" s="6"/>
      <c r="EI99" s="6"/>
      <c r="EJ99" s="6"/>
      <c r="EK99" s="6"/>
      <c r="EL99" s="6"/>
      <c r="EM99" s="6"/>
      <c r="EN99" s="6"/>
      <c r="EO99" s="6"/>
      <c r="EP99" s="6"/>
      <c r="EQ99" s="6"/>
      <c r="ER99" s="6"/>
      <c r="ES99" s="6"/>
      <c r="ET99" s="6"/>
      <c r="EU99" s="6"/>
      <c r="EV99" s="6"/>
      <c r="EW99" s="6"/>
      <c r="EX99" s="6"/>
      <c r="EY99" s="6"/>
      <c r="EZ99" s="6"/>
      <c r="FA99" s="6"/>
      <c r="FB99" s="6"/>
      <c r="FC99" s="6"/>
      <c r="FD99" s="6"/>
      <c r="FE99" s="6"/>
      <c r="FF99" s="6"/>
      <c r="FG99" s="6"/>
      <c r="FH99" s="6"/>
      <c r="FI99" s="6"/>
      <c r="FJ99" s="6"/>
      <c r="FK99" s="6"/>
      <c r="FL99" s="6"/>
      <c r="FM99" s="6"/>
      <c r="FN99" s="6"/>
      <c r="FO99" s="6"/>
      <c r="FP99" s="6"/>
      <c r="FQ99" s="6"/>
      <c r="FR99" s="6"/>
      <c r="FS99" s="6"/>
      <c r="FT99" s="6"/>
      <c r="FU99" s="6"/>
      <c r="FV99" s="6"/>
      <c r="FW99" s="6"/>
      <c r="FX99" s="6"/>
      <c r="FY99" s="6"/>
      <c r="FZ99" s="6"/>
      <c r="GA99" s="6"/>
      <c r="GB99" s="6"/>
      <c r="GC99" s="6"/>
      <c r="GD99" s="6"/>
      <c r="GE99" s="6"/>
      <c r="GF99" s="6"/>
      <c r="GG99" s="6"/>
      <c r="GH99" s="6"/>
      <c r="GI99" s="6"/>
      <c r="GJ99" s="6"/>
      <c r="GK99" s="6"/>
      <c r="GL99" s="6"/>
      <c r="GM99" s="6"/>
      <c r="GN99" s="6"/>
      <c r="GO99" s="6"/>
      <c r="GP99" s="6"/>
      <c r="GQ99" s="6"/>
      <c r="GR99" s="6"/>
      <c r="GS99" s="6"/>
      <c r="GT99" s="6"/>
      <c r="GU99" s="6"/>
      <c r="GV99" s="6"/>
      <c r="GW99" s="6"/>
      <c r="GX99" s="6"/>
      <c r="GY99" s="6"/>
      <c r="GZ99" s="6"/>
      <c r="HA99" s="6"/>
      <c r="HB99" s="6"/>
      <c r="HC99" s="6"/>
      <c r="HD99" s="6"/>
      <c r="HE99" s="6"/>
      <c r="HF99" s="6"/>
      <c r="HG99" s="6"/>
      <c r="HH99" s="6"/>
      <c r="HI99" s="6"/>
      <c r="HJ99" s="6"/>
      <c r="HK99" s="6"/>
      <c r="HL99" s="6"/>
      <c r="HM99" s="6"/>
      <c r="HN99" s="6"/>
      <c r="HO99" s="6"/>
      <c r="HP99" s="6"/>
      <c r="HQ99" s="6"/>
      <c r="HR99" s="6"/>
    </row>
    <row r="100" spans="1:226" x14ac:dyDescent="0.2">
      <c r="A100" s="13" t="s">
        <v>49</v>
      </c>
      <c r="B100" s="44">
        <f>SUM(B95,B99)</f>
        <v>124186</v>
      </c>
      <c r="C100" s="44">
        <f>SUM(C95,C99)</f>
        <v>0</v>
      </c>
      <c r="D100" s="27">
        <f t="shared" si="68"/>
        <v>124186</v>
      </c>
      <c r="E100" s="44">
        <f t="shared" ref="E100" si="92">SUM(E95,E99)</f>
        <v>13523</v>
      </c>
      <c r="F100" s="44">
        <f t="shared" ref="F100" si="93">SUM(F95,F99)</f>
        <v>0</v>
      </c>
      <c r="G100" s="44">
        <f t="shared" ref="G100" si="94">SUM(G95,G99)</f>
        <v>137709</v>
      </c>
      <c r="H100" s="44">
        <f t="shared" ref="H100" si="95">SUM(H95,H99)</f>
        <v>0</v>
      </c>
      <c r="I100" s="68">
        <f t="shared" ref="I100" si="96">SUM(I95,I99)</f>
        <v>137709</v>
      </c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  <c r="DG100" s="6"/>
      <c r="DH100" s="6"/>
      <c r="DI100" s="6"/>
      <c r="DJ100" s="6"/>
      <c r="DK100" s="6"/>
      <c r="DL100" s="6"/>
      <c r="DM100" s="6"/>
      <c r="DN100" s="6"/>
      <c r="DO100" s="6"/>
      <c r="DP100" s="6"/>
      <c r="DQ100" s="6"/>
      <c r="DR100" s="6"/>
      <c r="DS100" s="6"/>
      <c r="DT100" s="6"/>
      <c r="DU100" s="6"/>
      <c r="DV100" s="6"/>
      <c r="DW100" s="6"/>
      <c r="DX100" s="6"/>
      <c r="DY100" s="6"/>
      <c r="DZ100" s="6"/>
      <c r="EA100" s="6"/>
      <c r="EB100" s="6"/>
      <c r="EC100" s="6"/>
      <c r="ED100" s="6"/>
      <c r="EE100" s="6"/>
      <c r="EF100" s="6"/>
      <c r="EG100" s="6"/>
      <c r="EH100" s="6"/>
      <c r="EI100" s="6"/>
      <c r="EJ100" s="6"/>
      <c r="EK100" s="6"/>
      <c r="EL100" s="6"/>
      <c r="EM100" s="6"/>
      <c r="EN100" s="6"/>
      <c r="EO100" s="6"/>
      <c r="EP100" s="6"/>
      <c r="EQ100" s="6"/>
      <c r="ER100" s="6"/>
      <c r="ES100" s="6"/>
      <c r="ET100" s="6"/>
      <c r="EU100" s="6"/>
      <c r="EV100" s="6"/>
      <c r="EW100" s="6"/>
      <c r="EX100" s="6"/>
      <c r="EY100" s="6"/>
      <c r="EZ100" s="6"/>
      <c r="FA100" s="6"/>
      <c r="FB100" s="6"/>
      <c r="FC100" s="6"/>
      <c r="FD100" s="6"/>
      <c r="FE100" s="6"/>
      <c r="FF100" s="6"/>
      <c r="FG100" s="6"/>
      <c r="FH100" s="6"/>
      <c r="FI100" s="6"/>
      <c r="FJ100" s="6"/>
      <c r="FK100" s="6"/>
      <c r="FL100" s="6"/>
      <c r="FM100" s="6"/>
      <c r="FN100" s="6"/>
      <c r="FO100" s="6"/>
      <c r="FP100" s="6"/>
      <c r="FQ100" s="6"/>
      <c r="FR100" s="6"/>
      <c r="FS100" s="6"/>
      <c r="FT100" s="6"/>
      <c r="FU100" s="6"/>
      <c r="FV100" s="6"/>
      <c r="FW100" s="6"/>
      <c r="FX100" s="6"/>
      <c r="FY100" s="6"/>
      <c r="FZ100" s="6"/>
      <c r="GA100" s="6"/>
      <c r="GB100" s="6"/>
      <c r="GC100" s="6"/>
      <c r="GD100" s="6"/>
      <c r="GE100" s="6"/>
      <c r="GF100" s="6"/>
      <c r="GG100" s="6"/>
      <c r="GH100" s="6"/>
      <c r="GI100" s="6"/>
      <c r="GJ100" s="6"/>
      <c r="GK100" s="6"/>
      <c r="GL100" s="6"/>
      <c r="GM100" s="6"/>
      <c r="GN100" s="6"/>
      <c r="GO100" s="6"/>
      <c r="GP100" s="6"/>
      <c r="GQ100" s="6"/>
      <c r="GR100" s="6"/>
      <c r="GS100" s="6"/>
      <c r="GT100" s="6"/>
      <c r="GU100" s="6"/>
      <c r="GV100" s="6"/>
      <c r="GW100" s="6"/>
      <c r="GX100" s="6"/>
      <c r="GY100" s="6"/>
      <c r="GZ100" s="6"/>
      <c r="HA100" s="6"/>
      <c r="HB100" s="6"/>
      <c r="HC100" s="6"/>
      <c r="HD100" s="6"/>
      <c r="HE100" s="6"/>
      <c r="HF100" s="6"/>
      <c r="HG100" s="6"/>
      <c r="HH100" s="6"/>
      <c r="HI100" s="6"/>
      <c r="HJ100" s="6"/>
      <c r="HK100" s="6"/>
      <c r="HL100" s="6"/>
      <c r="HM100" s="6"/>
      <c r="HN100" s="6"/>
      <c r="HO100" s="6"/>
      <c r="HP100" s="6"/>
      <c r="HQ100" s="6"/>
      <c r="HR100" s="6"/>
    </row>
    <row r="101" spans="1:226" x14ac:dyDescent="0.2">
      <c r="A101" s="19" t="s">
        <v>50</v>
      </c>
      <c r="B101" s="34"/>
      <c r="C101" s="35"/>
      <c r="D101" s="41">
        <f t="shared" si="68"/>
        <v>0</v>
      </c>
      <c r="E101" s="49"/>
      <c r="F101" s="49"/>
      <c r="G101" s="49">
        <f t="shared" ref="G101" si="97">+B101+E101</f>
        <v>0</v>
      </c>
      <c r="H101" s="49">
        <f t="shared" ref="H101" si="98">+C101+F101</f>
        <v>0</v>
      </c>
      <c r="I101" s="49">
        <f t="shared" ref="I101" si="99">+G101+H101</f>
        <v>0</v>
      </c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  <c r="DG101" s="6"/>
      <c r="DH101" s="6"/>
      <c r="DI101" s="6"/>
      <c r="DJ101" s="6"/>
      <c r="DK101" s="6"/>
      <c r="DL101" s="6"/>
      <c r="DM101" s="6"/>
      <c r="DN101" s="6"/>
      <c r="DO101" s="6"/>
      <c r="DP101" s="6"/>
      <c r="DQ101" s="6"/>
      <c r="DR101" s="6"/>
      <c r="DS101" s="6"/>
      <c r="DT101" s="6"/>
      <c r="DU101" s="6"/>
      <c r="DV101" s="6"/>
      <c r="DW101" s="6"/>
      <c r="DX101" s="6"/>
      <c r="DY101" s="6"/>
      <c r="DZ101" s="6"/>
      <c r="EA101" s="6"/>
      <c r="EB101" s="6"/>
      <c r="EC101" s="6"/>
      <c r="ED101" s="6"/>
      <c r="EE101" s="6"/>
      <c r="EF101" s="6"/>
      <c r="EG101" s="6"/>
      <c r="EH101" s="6"/>
      <c r="EI101" s="6"/>
      <c r="EJ101" s="6"/>
      <c r="EK101" s="6"/>
      <c r="EL101" s="6"/>
      <c r="EM101" s="6"/>
      <c r="EN101" s="6"/>
      <c r="EO101" s="6"/>
      <c r="EP101" s="6"/>
      <c r="EQ101" s="6"/>
      <c r="ER101" s="6"/>
      <c r="ES101" s="6"/>
      <c r="ET101" s="6"/>
      <c r="EU101" s="6"/>
      <c r="EV101" s="6"/>
      <c r="EW101" s="6"/>
      <c r="EX101" s="6"/>
      <c r="EY101" s="6"/>
      <c r="EZ101" s="6"/>
      <c r="FA101" s="6"/>
      <c r="FB101" s="6"/>
      <c r="FC101" s="6"/>
      <c r="FD101" s="6"/>
      <c r="FE101" s="6"/>
      <c r="FF101" s="6"/>
      <c r="FG101" s="6"/>
      <c r="FH101" s="6"/>
      <c r="FI101" s="6"/>
      <c r="FJ101" s="6"/>
      <c r="FK101" s="6"/>
      <c r="FL101" s="6"/>
      <c r="FM101" s="6"/>
      <c r="FN101" s="6"/>
      <c r="FO101" s="6"/>
      <c r="FP101" s="6"/>
      <c r="FQ101" s="6"/>
      <c r="FR101" s="6"/>
      <c r="FS101" s="6"/>
      <c r="FT101" s="6"/>
      <c r="FU101" s="6"/>
      <c r="FV101" s="6"/>
      <c r="FW101" s="6"/>
      <c r="FX101" s="6"/>
      <c r="FY101" s="6"/>
      <c r="FZ101" s="6"/>
      <c r="GA101" s="6"/>
      <c r="GB101" s="6"/>
      <c r="GC101" s="6"/>
      <c r="GD101" s="6"/>
      <c r="GE101" s="6"/>
      <c r="GF101" s="6"/>
      <c r="GG101" s="6"/>
      <c r="GH101" s="6"/>
      <c r="GI101" s="6"/>
      <c r="GJ101" s="6"/>
      <c r="GK101" s="6"/>
      <c r="GL101" s="6"/>
      <c r="GM101" s="6"/>
      <c r="GN101" s="6"/>
      <c r="GO101" s="6"/>
      <c r="GP101" s="6"/>
      <c r="GQ101" s="6"/>
      <c r="GR101" s="6"/>
      <c r="GS101" s="6"/>
      <c r="GT101" s="6"/>
      <c r="GU101" s="6"/>
      <c r="GV101" s="6"/>
      <c r="GW101" s="6"/>
      <c r="GX101" s="6"/>
      <c r="GY101" s="6"/>
      <c r="GZ101" s="6"/>
      <c r="HA101" s="6"/>
      <c r="HB101" s="6"/>
      <c r="HC101" s="6"/>
      <c r="HD101" s="6"/>
      <c r="HE101" s="6"/>
      <c r="HF101" s="6"/>
      <c r="HG101" s="6"/>
      <c r="HH101" s="6"/>
      <c r="HI101" s="6"/>
      <c r="HJ101" s="6"/>
      <c r="HK101" s="6"/>
      <c r="HL101" s="6"/>
      <c r="HM101" s="6"/>
      <c r="HN101" s="6"/>
      <c r="HO101" s="6"/>
      <c r="HP101" s="6"/>
      <c r="HQ101" s="6"/>
      <c r="HR101" s="6"/>
    </row>
    <row r="102" spans="1:226" s="30" customFormat="1" x14ac:dyDescent="0.2">
      <c r="A102" s="81" t="s">
        <v>51</v>
      </c>
      <c r="B102" s="38">
        <f>SUM(B100:B101)</f>
        <v>124186</v>
      </c>
      <c r="C102" s="38">
        <f>SUM(C97:C101)</f>
        <v>0</v>
      </c>
      <c r="D102" s="39">
        <f t="shared" si="68"/>
        <v>124186</v>
      </c>
      <c r="E102" s="38">
        <f t="shared" ref="E102" si="100">SUM(E100:E101)</f>
        <v>13523</v>
      </c>
      <c r="F102" s="38">
        <f t="shared" ref="F102" si="101">SUM(F100:F101)</f>
        <v>0</v>
      </c>
      <c r="G102" s="38">
        <f t="shared" ref="G102" si="102">SUM(G100:G101)</f>
        <v>137709</v>
      </c>
      <c r="H102" s="38">
        <f t="shared" ref="H102" si="103">SUM(H100:H101)</f>
        <v>0</v>
      </c>
      <c r="I102" s="67">
        <f t="shared" ref="I102" si="104">SUM(I100:I101)</f>
        <v>137709</v>
      </c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  <c r="FY102" s="29"/>
      <c r="FZ102" s="29"/>
      <c r="GA102" s="29"/>
      <c r="GB102" s="29"/>
      <c r="GC102" s="29"/>
      <c r="GD102" s="29"/>
      <c r="GE102" s="29"/>
      <c r="GF102" s="29"/>
      <c r="GG102" s="29"/>
      <c r="GH102" s="29"/>
      <c r="GI102" s="29"/>
      <c r="GJ102" s="29"/>
      <c r="GK102" s="29"/>
      <c r="GL102" s="29"/>
      <c r="GM102" s="29"/>
      <c r="GN102" s="29"/>
      <c r="GO102" s="29"/>
      <c r="GP102" s="29"/>
      <c r="GQ102" s="29"/>
      <c r="GR102" s="29"/>
      <c r="GS102" s="29"/>
      <c r="GT102" s="29"/>
      <c r="GU102" s="29"/>
      <c r="GV102" s="29"/>
      <c r="GW102" s="29"/>
      <c r="GX102" s="29"/>
      <c r="GY102" s="29"/>
      <c r="GZ102" s="29"/>
      <c r="HA102" s="29"/>
      <c r="HB102" s="29"/>
      <c r="HC102" s="29"/>
      <c r="HD102" s="29"/>
      <c r="HE102" s="29"/>
      <c r="HF102" s="29"/>
      <c r="HG102" s="29"/>
      <c r="HH102" s="29"/>
      <c r="HI102" s="29"/>
      <c r="HJ102" s="29"/>
      <c r="HK102" s="29"/>
      <c r="HL102" s="29"/>
      <c r="HM102" s="29"/>
      <c r="HN102" s="29"/>
      <c r="HO102" s="29"/>
      <c r="HP102" s="29"/>
      <c r="HQ102" s="29"/>
      <c r="HR102" s="29"/>
    </row>
    <row r="103" spans="1:226" s="30" customFormat="1" x14ac:dyDescent="0.2">
      <c r="A103" s="79" t="s">
        <v>8</v>
      </c>
      <c r="B103" s="45">
        <v>14</v>
      </c>
      <c r="C103" s="46"/>
      <c r="D103" s="47">
        <v>14</v>
      </c>
      <c r="E103" s="49"/>
      <c r="F103" s="49"/>
      <c r="G103" s="49">
        <f t="shared" ref="G103" si="105">+B103+E103</f>
        <v>14</v>
      </c>
      <c r="H103" s="49">
        <f t="shared" ref="H103" si="106">+C103+F103</f>
        <v>0</v>
      </c>
      <c r="I103" s="49">
        <f t="shared" ref="I103" si="107">+G103+H103</f>
        <v>14</v>
      </c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  <c r="FY103" s="29"/>
      <c r="FZ103" s="29"/>
      <c r="GA103" s="29"/>
      <c r="GB103" s="29"/>
      <c r="GC103" s="29"/>
      <c r="GD103" s="29"/>
      <c r="GE103" s="29"/>
      <c r="GF103" s="29"/>
      <c r="GG103" s="29"/>
      <c r="GH103" s="29"/>
      <c r="GI103" s="29"/>
      <c r="GJ103" s="29"/>
      <c r="GK103" s="29"/>
      <c r="GL103" s="29"/>
      <c r="GM103" s="29"/>
      <c r="GN103" s="29"/>
      <c r="GO103" s="29"/>
      <c r="GP103" s="29"/>
      <c r="GQ103" s="29"/>
      <c r="GR103" s="29"/>
      <c r="GS103" s="29"/>
      <c r="GT103" s="29"/>
      <c r="GU103" s="29"/>
      <c r="GV103" s="29"/>
      <c r="GW103" s="29"/>
      <c r="GX103" s="29"/>
      <c r="GY103" s="29"/>
      <c r="GZ103" s="29"/>
      <c r="HA103" s="29"/>
      <c r="HB103" s="29"/>
      <c r="HC103" s="29"/>
      <c r="HD103" s="29"/>
      <c r="HE103" s="29"/>
      <c r="HF103" s="29"/>
      <c r="HG103" s="29"/>
      <c r="HH103" s="29"/>
      <c r="HI103" s="29"/>
      <c r="HJ103" s="29"/>
      <c r="HK103" s="29"/>
      <c r="HL103" s="29"/>
      <c r="HM103" s="29"/>
      <c r="HN103" s="29"/>
      <c r="HO103" s="29"/>
      <c r="HP103" s="29"/>
      <c r="HQ103" s="29"/>
      <c r="HR103" s="29"/>
    </row>
    <row r="104" spans="1:226" ht="12.75" customHeight="1" x14ac:dyDescent="0.2">
      <c r="A104" s="90" t="s">
        <v>58</v>
      </c>
      <c r="B104" s="95" t="s">
        <v>14</v>
      </c>
      <c r="C104" s="95" t="s">
        <v>15</v>
      </c>
      <c r="D104" s="94" t="str">
        <f>+D4</f>
        <v xml:space="preserve">1/2025. (II.12.) önk. rendelet eredeti ei.összesen </v>
      </c>
      <c r="E104" s="99" t="s">
        <v>67</v>
      </c>
      <c r="F104" s="100"/>
      <c r="G104" s="94" t="s">
        <v>14</v>
      </c>
      <c r="H104" s="94" t="s">
        <v>15</v>
      </c>
      <c r="I104" s="94" t="s">
        <v>72</v>
      </c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  <c r="DG104" s="6"/>
      <c r="DH104" s="6"/>
      <c r="DI104" s="6"/>
      <c r="DJ104" s="6"/>
      <c r="DK104" s="6"/>
      <c r="DL104" s="6"/>
      <c r="DM104" s="6"/>
      <c r="DN104" s="6"/>
      <c r="DO104" s="6"/>
      <c r="DP104" s="6"/>
      <c r="DQ104" s="6"/>
      <c r="DR104" s="6"/>
      <c r="DS104" s="6"/>
      <c r="DT104" s="6"/>
      <c r="DU104" s="6"/>
      <c r="DV104" s="6"/>
      <c r="DW104" s="6"/>
      <c r="DX104" s="6"/>
      <c r="DY104" s="6"/>
      <c r="DZ104" s="6"/>
      <c r="EA104" s="6"/>
      <c r="EB104" s="6"/>
      <c r="EC104" s="6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  <c r="EO104" s="6"/>
      <c r="EP104" s="6"/>
      <c r="EQ104" s="6"/>
      <c r="ER104" s="6"/>
      <c r="ES104" s="6"/>
      <c r="ET104" s="6"/>
      <c r="EU104" s="6"/>
      <c r="EV104" s="6"/>
      <c r="EW104" s="6"/>
      <c r="EX104" s="6"/>
      <c r="EY104" s="6"/>
      <c r="EZ104" s="6"/>
      <c r="FA104" s="6"/>
      <c r="FB104" s="6"/>
      <c r="FC104" s="6"/>
      <c r="FD104" s="6"/>
      <c r="FE104" s="6"/>
      <c r="FF104" s="6"/>
      <c r="FG104" s="6"/>
      <c r="FH104" s="6"/>
      <c r="FI104" s="6"/>
      <c r="FJ104" s="6"/>
      <c r="FK104" s="6"/>
      <c r="FL104" s="6"/>
      <c r="FM104" s="6"/>
      <c r="FN104" s="6"/>
      <c r="FO104" s="6"/>
      <c r="FP104" s="6"/>
      <c r="FQ104" s="6"/>
      <c r="FR104" s="6"/>
      <c r="FS104" s="6"/>
      <c r="FT104" s="6"/>
      <c r="FU104" s="6"/>
      <c r="FV104" s="6"/>
      <c r="FW104" s="6"/>
      <c r="FX104" s="6"/>
      <c r="FY104" s="6"/>
      <c r="FZ104" s="6"/>
      <c r="GA104" s="6"/>
      <c r="GB104" s="6"/>
      <c r="GC104" s="6"/>
      <c r="GD104" s="6"/>
      <c r="GE104" s="6"/>
      <c r="GF104" s="6"/>
      <c r="GG104" s="6"/>
      <c r="GH104" s="6"/>
      <c r="GI104" s="6"/>
      <c r="GJ104" s="6"/>
      <c r="GK104" s="6"/>
      <c r="GL104" s="6"/>
      <c r="GM104" s="6"/>
      <c r="GN104" s="6"/>
      <c r="GO104" s="6"/>
      <c r="GP104" s="6"/>
      <c r="GQ104" s="6"/>
      <c r="GR104" s="6"/>
      <c r="GS104" s="6"/>
      <c r="GT104" s="6"/>
      <c r="GU104" s="6"/>
      <c r="GV104" s="6"/>
      <c r="GW104" s="6"/>
      <c r="GX104" s="6"/>
      <c r="GY104" s="6"/>
      <c r="GZ104" s="6"/>
      <c r="HA104" s="6"/>
      <c r="HB104" s="6"/>
      <c r="HC104" s="6"/>
      <c r="HD104" s="6"/>
      <c r="HE104" s="6"/>
      <c r="HF104" s="6"/>
      <c r="HG104" s="6"/>
      <c r="HH104" s="6"/>
      <c r="HI104" s="6"/>
      <c r="HJ104" s="6"/>
      <c r="HK104" s="6"/>
      <c r="HL104" s="6"/>
      <c r="HM104" s="6"/>
      <c r="HN104" s="6"/>
      <c r="HO104" s="6"/>
      <c r="HP104" s="6"/>
      <c r="HQ104" s="6"/>
      <c r="HR104" s="6"/>
    </row>
    <row r="105" spans="1:226" ht="12.75" customHeight="1" x14ac:dyDescent="0.2">
      <c r="A105" s="91"/>
      <c r="B105" s="96"/>
      <c r="C105" s="96"/>
      <c r="D105" s="94"/>
      <c r="E105" s="101"/>
      <c r="F105" s="102"/>
      <c r="G105" s="94"/>
      <c r="H105" s="94"/>
      <c r="I105" s="94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  <c r="DG105" s="6"/>
      <c r="DH105" s="6"/>
      <c r="DI105" s="6"/>
      <c r="DJ105" s="6"/>
      <c r="DK105" s="6"/>
      <c r="DL105" s="6"/>
      <c r="DM105" s="6"/>
      <c r="DN105" s="6"/>
      <c r="DO105" s="6"/>
      <c r="DP105" s="6"/>
      <c r="DQ105" s="6"/>
      <c r="DR105" s="6"/>
      <c r="DS105" s="6"/>
      <c r="DT105" s="6"/>
      <c r="DU105" s="6"/>
      <c r="DV105" s="6"/>
      <c r="DW105" s="6"/>
      <c r="DX105" s="6"/>
      <c r="DY105" s="6"/>
      <c r="DZ105" s="6"/>
      <c r="EA105" s="6"/>
      <c r="EB105" s="6"/>
      <c r="EC105" s="6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  <c r="EO105" s="6"/>
      <c r="EP105" s="6"/>
      <c r="EQ105" s="6"/>
      <c r="ER105" s="6"/>
      <c r="ES105" s="6"/>
      <c r="ET105" s="6"/>
      <c r="EU105" s="6"/>
      <c r="EV105" s="6"/>
      <c r="EW105" s="6"/>
      <c r="EX105" s="6"/>
      <c r="EY105" s="6"/>
      <c r="EZ105" s="6"/>
      <c r="FA105" s="6"/>
      <c r="FB105" s="6"/>
      <c r="FC105" s="6"/>
      <c r="FD105" s="6"/>
      <c r="FE105" s="6"/>
      <c r="FF105" s="6"/>
      <c r="FG105" s="6"/>
      <c r="FH105" s="6"/>
      <c r="FI105" s="6"/>
      <c r="FJ105" s="6"/>
      <c r="FK105" s="6"/>
      <c r="FL105" s="6"/>
      <c r="FM105" s="6"/>
      <c r="FN105" s="6"/>
      <c r="FO105" s="6"/>
      <c r="FP105" s="6"/>
      <c r="FQ105" s="6"/>
      <c r="FR105" s="6"/>
      <c r="FS105" s="6"/>
      <c r="FT105" s="6"/>
      <c r="FU105" s="6"/>
      <c r="FV105" s="6"/>
      <c r="FW105" s="6"/>
      <c r="FX105" s="6"/>
      <c r="FY105" s="6"/>
      <c r="FZ105" s="6"/>
      <c r="GA105" s="6"/>
      <c r="GB105" s="6"/>
      <c r="GC105" s="6"/>
      <c r="GD105" s="6"/>
      <c r="GE105" s="6"/>
      <c r="GF105" s="6"/>
      <c r="GG105" s="6"/>
      <c r="GH105" s="6"/>
      <c r="GI105" s="6"/>
      <c r="GJ105" s="6"/>
      <c r="GK105" s="6"/>
      <c r="GL105" s="6"/>
      <c r="GM105" s="6"/>
      <c r="GN105" s="6"/>
      <c r="GO105" s="6"/>
      <c r="GP105" s="6"/>
      <c r="GQ105" s="6"/>
      <c r="GR105" s="6"/>
      <c r="GS105" s="6"/>
      <c r="GT105" s="6"/>
      <c r="GU105" s="6"/>
      <c r="GV105" s="6"/>
      <c r="GW105" s="6"/>
      <c r="GX105" s="6"/>
      <c r="GY105" s="6"/>
      <c r="GZ105" s="6"/>
      <c r="HA105" s="6"/>
      <c r="HB105" s="6"/>
      <c r="HC105" s="6"/>
      <c r="HD105" s="6"/>
      <c r="HE105" s="6"/>
      <c r="HF105" s="6"/>
      <c r="HG105" s="6"/>
      <c r="HH105" s="6"/>
      <c r="HI105" s="6"/>
      <c r="HJ105" s="6"/>
      <c r="HK105" s="6"/>
      <c r="HL105" s="6"/>
      <c r="HM105" s="6"/>
      <c r="HN105" s="6"/>
      <c r="HO105" s="6"/>
      <c r="HP105" s="6"/>
      <c r="HQ105" s="6"/>
      <c r="HR105" s="6"/>
    </row>
    <row r="106" spans="1:226" x14ac:dyDescent="0.2">
      <c r="A106" s="91"/>
      <c r="B106" s="96"/>
      <c r="C106" s="96"/>
      <c r="D106" s="94"/>
      <c r="E106" s="94" t="s">
        <v>68</v>
      </c>
      <c r="F106" s="94" t="s">
        <v>69</v>
      </c>
      <c r="G106" s="94"/>
      <c r="H106" s="94"/>
      <c r="I106" s="94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  <c r="CW106" s="6"/>
      <c r="CX106" s="6"/>
      <c r="CY106" s="6"/>
      <c r="CZ106" s="6"/>
      <c r="DA106" s="6"/>
      <c r="DB106" s="6"/>
      <c r="DC106" s="6"/>
      <c r="DD106" s="6"/>
      <c r="DE106" s="6"/>
      <c r="DF106" s="6"/>
      <c r="DG106" s="6"/>
      <c r="DH106" s="6"/>
      <c r="DI106" s="6"/>
      <c r="DJ106" s="6"/>
      <c r="DK106" s="6"/>
      <c r="DL106" s="6"/>
      <c r="DM106" s="6"/>
      <c r="DN106" s="6"/>
      <c r="DO106" s="6"/>
      <c r="DP106" s="6"/>
      <c r="DQ106" s="6"/>
      <c r="DR106" s="6"/>
      <c r="DS106" s="6"/>
      <c r="DT106" s="6"/>
      <c r="DU106" s="6"/>
      <c r="DV106" s="6"/>
      <c r="DW106" s="6"/>
      <c r="DX106" s="6"/>
      <c r="DY106" s="6"/>
      <c r="DZ106" s="6"/>
      <c r="EA106" s="6"/>
      <c r="EB106" s="6"/>
      <c r="EC106" s="6"/>
      <c r="ED106" s="6"/>
      <c r="EE106" s="6"/>
      <c r="EF106" s="6"/>
      <c r="EG106" s="6"/>
      <c r="EH106" s="6"/>
      <c r="EI106" s="6"/>
      <c r="EJ106" s="6"/>
      <c r="EK106" s="6"/>
      <c r="EL106" s="6"/>
      <c r="EM106" s="6"/>
      <c r="EN106" s="6"/>
      <c r="EO106" s="6"/>
      <c r="EP106" s="6"/>
      <c r="EQ106" s="6"/>
      <c r="ER106" s="6"/>
      <c r="ES106" s="6"/>
      <c r="ET106" s="6"/>
      <c r="EU106" s="6"/>
      <c r="EV106" s="6"/>
      <c r="EW106" s="6"/>
      <c r="EX106" s="6"/>
      <c r="EY106" s="6"/>
      <c r="EZ106" s="6"/>
      <c r="FA106" s="6"/>
      <c r="FB106" s="6"/>
      <c r="FC106" s="6"/>
      <c r="FD106" s="6"/>
      <c r="FE106" s="6"/>
      <c r="FF106" s="6"/>
      <c r="FG106" s="6"/>
      <c r="FH106" s="6"/>
      <c r="FI106" s="6"/>
      <c r="FJ106" s="6"/>
      <c r="FK106" s="6"/>
      <c r="FL106" s="6"/>
      <c r="FM106" s="6"/>
      <c r="FN106" s="6"/>
      <c r="FO106" s="6"/>
      <c r="FP106" s="6"/>
      <c r="FQ106" s="6"/>
      <c r="FR106" s="6"/>
      <c r="FS106" s="6"/>
      <c r="FT106" s="6"/>
      <c r="FU106" s="6"/>
      <c r="FV106" s="6"/>
      <c r="FW106" s="6"/>
      <c r="FX106" s="6"/>
      <c r="FY106" s="6"/>
      <c r="FZ106" s="6"/>
      <c r="GA106" s="6"/>
      <c r="GB106" s="6"/>
      <c r="GC106" s="6"/>
      <c r="GD106" s="6"/>
      <c r="GE106" s="6"/>
      <c r="GF106" s="6"/>
      <c r="GG106" s="6"/>
      <c r="GH106" s="6"/>
      <c r="GI106" s="6"/>
      <c r="GJ106" s="6"/>
      <c r="GK106" s="6"/>
      <c r="GL106" s="6"/>
      <c r="GM106" s="6"/>
      <c r="GN106" s="6"/>
      <c r="GO106" s="6"/>
      <c r="GP106" s="6"/>
      <c r="GQ106" s="6"/>
      <c r="GR106" s="6"/>
      <c r="GS106" s="6"/>
      <c r="GT106" s="6"/>
      <c r="GU106" s="6"/>
      <c r="GV106" s="6"/>
      <c r="GW106" s="6"/>
      <c r="GX106" s="6"/>
      <c r="GY106" s="6"/>
      <c r="GZ106" s="6"/>
      <c r="HA106" s="6"/>
      <c r="HB106" s="6"/>
      <c r="HC106" s="6"/>
      <c r="HD106" s="6"/>
      <c r="HE106" s="6"/>
      <c r="HF106" s="6"/>
      <c r="HG106" s="6"/>
      <c r="HH106" s="6"/>
      <c r="HI106" s="6"/>
      <c r="HJ106" s="6"/>
      <c r="HK106" s="6"/>
      <c r="HL106" s="6"/>
      <c r="HM106" s="6"/>
      <c r="HN106" s="6"/>
      <c r="HO106" s="6"/>
      <c r="HP106" s="6"/>
      <c r="HQ106" s="6"/>
      <c r="HR106" s="6"/>
    </row>
    <row r="107" spans="1:226" x14ac:dyDescent="0.2">
      <c r="A107" s="80"/>
      <c r="B107" s="97"/>
      <c r="C107" s="97"/>
      <c r="D107" s="94"/>
      <c r="E107" s="94"/>
      <c r="F107" s="94"/>
      <c r="G107" s="94"/>
      <c r="H107" s="94"/>
      <c r="I107" s="94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  <c r="CW107" s="6"/>
      <c r="CX107" s="6"/>
      <c r="CY107" s="6"/>
      <c r="CZ107" s="6"/>
      <c r="DA107" s="6"/>
      <c r="DB107" s="6"/>
      <c r="DC107" s="6"/>
      <c r="DD107" s="6"/>
      <c r="DE107" s="6"/>
      <c r="DF107" s="6"/>
      <c r="DG107" s="6"/>
      <c r="DH107" s="6"/>
      <c r="DI107" s="6"/>
      <c r="DJ107" s="6"/>
      <c r="DK107" s="6"/>
      <c r="DL107" s="6"/>
      <c r="DM107" s="6"/>
      <c r="DN107" s="6"/>
      <c r="DO107" s="6"/>
      <c r="DP107" s="6"/>
      <c r="DQ107" s="6"/>
      <c r="DR107" s="6"/>
      <c r="DS107" s="6"/>
      <c r="DT107" s="6"/>
      <c r="DU107" s="6"/>
      <c r="DV107" s="6"/>
      <c r="DW107" s="6"/>
      <c r="DX107" s="6"/>
      <c r="DY107" s="6"/>
      <c r="DZ107" s="6"/>
      <c r="EA107" s="6"/>
      <c r="EB107" s="6"/>
      <c r="EC107" s="6"/>
      <c r="ED107" s="6"/>
      <c r="EE107" s="6"/>
      <c r="EF107" s="6"/>
      <c r="EG107" s="6"/>
      <c r="EH107" s="6"/>
      <c r="EI107" s="6"/>
      <c r="EJ107" s="6"/>
      <c r="EK107" s="6"/>
      <c r="EL107" s="6"/>
      <c r="EM107" s="6"/>
      <c r="EN107" s="6"/>
      <c r="EO107" s="6"/>
      <c r="EP107" s="6"/>
      <c r="EQ107" s="6"/>
      <c r="ER107" s="6"/>
      <c r="ES107" s="6"/>
      <c r="ET107" s="6"/>
      <c r="EU107" s="6"/>
      <c r="EV107" s="6"/>
      <c r="EW107" s="6"/>
      <c r="EX107" s="6"/>
      <c r="EY107" s="6"/>
      <c r="EZ107" s="6"/>
      <c r="FA107" s="6"/>
      <c r="FB107" s="6"/>
      <c r="FC107" s="6"/>
      <c r="FD107" s="6"/>
      <c r="FE107" s="6"/>
      <c r="FF107" s="6"/>
      <c r="FG107" s="6"/>
      <c r="FH107" s="6"/>
      <c r="FI107" s="6"/>
      <c r="FJ107" s="6"/>
      <c r="FK107" s="6"/>
      <c r="FL107" s="6"/>
      <c r="FM107" s="6"/>
      <c r="FN107" s="6"/>
      <c r="FO107" s="6"/>
      <c r="FP107" s="6"/>
      <c r="FQ107" s="6"/>
      <c r="FR107" s="6"/>
      <c r="FS107" s="6"/>
      <c r="FT107" s="6"/>
      <c r="FU107" s="6"/>
      <c r="FV107" s="6"/>
      <c r="FW107" s="6"/>
      <c r="FX107" s="6"/>
      <c r="FY107" s="6"/>
      <c r="FZ107" s="6"/>
      <c r="GA107" s="6"/>
      <c r="GB107" s="6"/>
      <c r="GC107" s="6"/>
      <c r="GD107" s="6"/>
      <c r="GE107" s="6"/>
      <c r="GF107" s="6"/>
      <c r="GG107" s="6"/>
      <c r="GH107" s="6"/>
      <c r="GI107" s="6"/>
      <c r="GJ107" s="6"/>
      <c r="GK107" s="6"/>
      <c r="GL107" s="6"/>
      <c r="GM107" s="6"/>
      <c r="GN107" s="6"/>
      <c r="GO107" s="6"/>
      <c r="GP107" s="6"/>
      <c r="GQ107" s="6"/>
      <c r="GR107" s="6"/>
      <c r="GS107" s="6"/>
      <c r="GT107" s="6"/>
      <c r="GU107" s="6"/>
      <c r="GV107" s="6"/>
      <c r="GW107" s="6"/>
      <c r="GX107" s="6"/>
      <c r="GY107" s="6"/>
      <c r="GZ107" s="6"/>
      <c r="HA107" s="6"/>
      <c r="HB107" s="6"/>
      <c r="HC107" s="6"/>
      <c r="HD107" s="6"/>
      <c r="HE107" s="6"/>
      <c r="HF107" s="6"/>
      <c r="HG107" s="6"/>
      <c r="HH107" s="6"/>
      <c r="HI107" s="6"/>
      <c r="HJ107" s="6"/>
      <c r="HK107" s="6"/>
      <c r="HL107" s="6"/>
      <c r="HM107" s="6"/>
      <c r="HN107" s="6"/>
      <c r="HO107" s="6"/>
      <c r="HP107" s="6"/>
      <c r="HQ107" s="6"/>
      <c r="HR107" s="6"/>
    </row>
    <row r="108" spans="1:226" x14ac:dyDescent="0.2">
      <c r="A108" s="73" t="s">
        <v>1</v>
      </c>
      <c r="B108" s="9"/>
      <c r="C108" s="23"/>
      <c r="D108" s="23"/>
      <c r="E108" s="49"/>
      <c r="F108" s="49"/>
      <c r="G108" s="49"/>
      <c r="H108" s="49"/>
      <c r="I108" s="49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  <c r="CM108" s="6"/>
      <c r="CN108" s="6"/>
      <c r="CO108" s="6"/>
      <c r="CP108" s="6"/>
      <c r="CQ108" s="6"/>
      <c r="CR108" s="6"/>
      <c r="CS108" s="6"/>
      <c r="CT108" s="6"/>
      <c r="CU108" s="6"/>
      <c r="CV108" s="6"/>
      <c r="CW108" s="6"/>
      <c r="CX108" s="6"/>
      <c r="CY108" s="6"/>
      <c r="CZ108" s="6"/>
      <c r="DA108" s="6"/>
      <c r="DB108" s="6"/>
      <c r="DC108" s="6"/>
      <c r="DD108" s="6"/>
      <c r="DE108" s="6"/>
      <c r="DF108" s="6"/>
      <c r="DG108" s="6"/>
      <c r="DH108" s="6"/>
      <c r="DI108" s="6"/>
      <c r="DJ108" s="6"/>
      <c r="DK108" s="6"/>
      <c r="DL108" s="6"/>
      <c r="DM108" s="6"/>
      <c r="DN108" s="6"/>
      <c r="DO108" s="6"/>
      <c r="DP108" s="6"/>
      <c r="DQ108" s="6"/>
      <c r="DR108" s="6"/>
      <c r="DS108" s="6"/>
      <c r="DT108" s="6"/>
      <c r="DU108" s="6"/>
      <c r="DV108" s="6"/>
      <c r="DW108" s="6"/>
      <c r="DX108" s="6"/>
      <c r="DY108" s="6"/>
      <c r="DZ108" s="6"/>
      <c r="EA108" s="6"/>
      <c r="EB108" s="6"/>
      <c r="EC108" s="6"/>
      <c r="ED108" s="6"/>
      <c r="EE108" s="6"/>
      <c r="EF108" s="6"/>
      <c r="EG108" s="6"/>
      <c r="EH108" s="6"/>
      <c r="EI108" s="6"/>
      <c r="EJ108" s="6"/>
      <c r="EK108" s="6"/>
      <c r="EL108" s="6"/>
      <c r="EM108" s="6"/>
      <c r="EN108" s="6"/>
      <c r="EO108" s="6"/>
      <c r="EP108" s="6"/>
      <c r="EQ108" s="6"/>
      <c r="ER108" s="6"/>
      <c r="ES108" s="6"/>
      <c r="ET108" s="6"/>
      <c r="EU108" s="6"/>
      <c r="EV108" s="6"/>
      <c r="EW108" s="6"/>
      <c r="EX108" s="6"/>
      <c r="EY108" s="6"/>
      <c r="EZ108" s="6"/>
      <c r="FA108" s="6"/>
      <c r="FB108" s="6"/>
      <c r="FC108" s="6"/>
      <c r="FD108" s="6"/>
      <c r="FE108" s="6"/>
      <c r="FF108" s="6"/>
      <c r="FG108" s="6"/>
      <c r="FH108" s="6"/>
      <c r="FI108" s="6"/>
      <c r="FJ108" s="6"/>
      <c r="FK108" s="6"/>
      <c r="FL108" s="6"/>
      <c r="FM108" s="6"/>
      <c r="FN108" s="6"/>
      <c r="FO108" s="6"/>
      <c r="FP108" s="6"/>
      <c r="FQ108" s="6"/>
      <c r="FR108" s="6"/>
      <c r="FS108" s="6"/>
      <c r="FT108" s="6"/>
      <c r="FU108" s="6"/>
      <c r="FV108" s="6"/>
      <c r="FW108" s="6"/>
      <c r="FX108" s="6"/>
      <c r="FY108" s="6"/>
      <c r="FZ108" s="6"/>
      <c r="GA108" s="6"/>
      <c r="GB108" s="6"/>
      <c r="GC108" s="6"/>
      <c r="GD108" s="6"/>
      <c r="GE108" s="6"/>
      <c r="GF108" s="6"/>
      <c r="GG108" s="6"/>
      <c r="GH108" s="6"/>
      <c r="GI108" s="6"/>
      <c r="GJ108" s="6"/>
      <c r="GK108" s="6"/>
      <c r="GL108" s="6"/>
      <c r="GM108" s="6"/>
      <c r="GN108" s="6"/>
      <c r="GO108" s="6"/>
      <c r="GP108" s="6"/>
      <c r="GQ108" s="6"/>
      <c r="GR108" s="6"/>
      <c r="GS108" s="6"/>
      <c r="GT108" s="6"/>
      <c r="GU108" s="6"/>
      <c r="GV108" s="6"/>
      <c r="GW108" s="6"/>
      <c r="GX108" s="6"/>
      <c r="GY108" s="6"/>
      <c r="GZ108" s="6"/>
      <c r="HA108" s="6"/>
      <c r="HB108" s="6"/>
      <c r="HC108" s="6"/>
      <c r="HD108" s="6"/>
      <c r="HE108" s="6"/>
      <c r="HF108" s="6"/>
      <c r="HG108" s="6"/>
      <c r="HH108" s="6"/>
      <c r="HI108" s="6"/>
      <c r="HJ108" s="6"/>
      <c r="HK108" s="6"/>
      <c r="HL108" s="6"/>
      <c r="HM108" s="6"/>
      <c r="HN108" s="6"/>
      <c r="HO108" s="6"/>
      <c r="HP108" s="6"/>
      <c r="HQ108" s="6"/>
      <c r="HR108" s="6"/>
    </row>
    <row r="109" spans="1:226" x14ac:dyDescent="0.2">
      <c r="A109" s="74" t="s">
        <v>21</v>
      </c>
      <c r="B109" s="48"/>
      <c r="C109" s="23"/>
      <c r="D109" s="49">
        <f t="shared" ref="D109:D136" si="108">SUM(B109:C109)</f>
        <v>0</v>
      </c>
      <c r="E109" s="49"/>
      <c r="F109" s="49"/>
      <c r="G109" s="49">
        <f>+B109+E109</f>
        <v>0</v>
      </c>
      <c r="H109" s="49">
        <f>+C109+F109</f>
        <v>0</v>
      </c>
      <c r="I109" s="49">
        <f>+G109+H109</f>
        <v>0</v>
      </c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  <c r="DG109" s="6"/>
      <c r="DH109" s="6"/>
      <c r="DI109" s="6"/>
      <c r="DJ109" s="6"/>
      <c r="DK109" s="6"/>
      <c r="DL109" s="6"/>
      <c r="DM109" s="6"/>
      <c r="DN109" s="6"/>
      <c r="DO109" s="6"/>
      <c r="DP109" s="6"/>
      <c r="DQ109" s="6"/>
      <c r="DR109" s="6"/>
      <c r="DS109" s="6"/>
      <c r="DT109" s="6"/>
      <c r="DU109" s="6"/>
      <c r="DV109" s="6"/>
      <c r="DW109" s="6"/>
      <c r="DX109" s="6"/>
      <c r="DY109" s="6"/>
      <c r="DZ109" s="6"/>
      <c r="EA109" s="6"/>
      <c r="EB109" s="6"/>
      <c r="EC109" s="6"/>
      <c r="ED109" s="6"/>
      <c r="EE109" s="6"/>
      <c r="EF109" s="6"/>
      <c r="EG109" s="6"/>
      <c r="EH109" s="6"/>
      <c r="EI109" s="6"/>
      <c r="EJ109" s="6"/>
      <c r="EK109" s="6"/>
      <c r="EL109" s="6"/>
      <c r="EM109" s="6"/>
      <c r="EN109" s="6"/>
      <c r="EO109" s="6"/>
      <c r="EP109" s="6"/>
      <c r="EQ109" s="6"/>
      <c r="ER109" s="6"/>
      <c r="ES109" s="6"/>
      <c r="ET109" s="6"/>
      <c r="EU109" s="6"/>
      <c r="EV109" s="6"/>
      <c r="EW109" s="6"/>
      <c r="EX109" s="6"/>
      <c r="EY109" s="6"/>
      <c r="EZ109" s="6"/>
      <c r="FA109" s="6"/>
      <c r="FB109" s="6"/>
      <c r="FC109" s="6"/>
      <c r="FD109" s="6"/>
      <c r="FE109" s="6"/>
      <c r="FF109" s="6"/>
      <c r="FG109" s="6"/>
      <c r="FH109" s="6"/>
      <c r="FI109" s="6"/>
      <c r="FJ109" s="6"/>
      <c r="FK109" s="6"/>
      <c r="FL109" s="6"/>
      <c r="FM109" s="6"/>
      <c r="FN109" s="6"/>
      <c r="FO109" s="6"/>
      <c r="FP109" s="6"/>
      <c r="FQ109" s="6"/>
      <c r="FR109" s="6"/>
      <c r="FS109" s="6"/>
      <c r="FT109" s="6"/>
      <c r="FU109" s="6"/>
      <c r="FV109" s="6"/>
      <c r="FW109" s="6"/>
      <c r="FX109" s="6"/>
      <c r="FY109" s="6"/>
      <c r="FZ109" s="6"/>
      <c r="GA109" s="6"/>
      <c r="GB109" s="6"/>
      <c r="GC109" s="6"/>
      <c r="GD109" s="6"/>
      <c r="GE109" s="6"/>
      <c r="GF109" s="6"/>
      <c r="GG109" s="6"/>
      <c r="GH109" s="6"/>
      <c r="GI109" s="6"/>
      <c r="GJ109" s="6"/>
      <c r="GK109" s="6"/>
      <c r="GL109" s="6"/>
      <c r="GM109" s="6"/>
      <c r="GN109" s="6"/>
      <c r="GO109" s="6"/>
      <c r="GP109" s="6"/>
      <c r="GQ109" s="6"/>
      <c r="GR109" s="6"/>
      <c r="GS109" s="6"/>
      <c r="GT109" s="6"/>
      <c r="GU109" s="6"/>
      <c r="GV109" s="6"/>
      <c r="GW109" s="6"/>
      <c r="GX109" s="6"/>
      <c r="GY109" s="6"/>
      <c r="GZ109" s="6"/>
      <c r="HA109" s="6"/>
      <c r="HB109" s="6"/>
      <c r="HC109" s="6"/>
      <c r="HD109" s="6"/>
      <c r="HE109" s="6"/>
      <c r="HF109" s="6"/>
      <c r="HG109" s="6"/>
      <c r="HH109" s="6"/>
      <c r="HI109" s="6"/>
      <c r="HJ109" s="6"/>
      <c r="HK109" s="6"/>
      <c r="HL109" s="6"/>
      <c r="HM109" s="6"/>
      <c r="HN109" s="6"/>
      <c r="HO109" s="6"/>
      <c r="HP109" s="6"/>
      <c r="HQ109" s="6"/>
      <c r="HR109" s="6"/>
    </row>
    <row r="110" spans="1:226" x14ac:dyDescent="0.2">
      <c r="A110" s="75" t="s">
        <v>22</v>
      </c>
      <c r="B110" s="26"/>
      <c r="C110" s="26"/>
      <c r="D110" s="25">
        <f t="shared" si="108"/>
        <v>0</v>
      </c>
      <c r="E110" s="49"/>
      <c r="F110" s="49"/>
      <c r="G110" s="49">
        <f t="shared" ref="G110:G111" si="109">+B110+E110</f>
        <v>0</v>
      </c>
      <c r="H110" s="49">
        <f t="shared" ref="H110:H111" si="110">+C110+F110</f>
        <v>0</v>
      </c>
      <c r="I110" s="49">
        <f t="shared" ref="I110:I111" si="111">+G110+H110</f>
        <v>0</v>
      </c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  <c r="CW110" s="6"/>
      <c r="CX110" s="6"/>
      <c r="CY110" s="6"/>
      <c r="CZ110" s="6"/>
      <c r="DA110" s="6"/>
      <c r="DB110" s="6"/>
      <c r="DC110" s="6"/>
      <c r="DD110" s="6"/>
      <c r="DE110" s="6"/>
      <c r="DF110" s="6"/>
      <c r="DG110" s="6"/>
      <c r="DH110" s="6"/>
      <c r="DI110" s="6"/>
      <c r="DJ110" s="6"/>
      <c r="DK110" s="6"/>
      <c r="DL110" s="6"/>
      <c r="DM110" s="6"/>
      <c r="DN110" s="6"/>
      <c r="DO110" s="6"/>
      <c r="DP110" s="6"/>
      <c r="DQ110" s="6"/>
      <c r="DR110" s="6"/>
      <c r="DS110" s="6"/>
      <c r="DT110" s="6"/>
      <c r="DU110" s="6"/>
      <c r="DV110" s="6"/>
      <c r="DW110" s="6"/>
      <c r="DX110" s="6"/>
      <c r="DY110" s="6"/>
      <c r="DZ110" s="6"/>
      <c r="EA110" s="6"/>
      <c r="EB110" s="6"/>
      <c r="EC110" s="6"/>
      <c r="ED110" s="6"/>
      <c r="EE110" s="6"/>
      <c r="EF110" s="6"/>
      <c r="EG110" s="6"/>
      <c r="EH110" s="6"/>
      <c r="EI110" s="6"/>
      <c r="EJ110" s="6"/>
      <c r="EK110" s="6"/>
      <c r="EL110" s="6"/>
      <c r="EM110" s="6"/>
      <c r="EN110" s="6"/>
      <c r="EO110" s="6"/>
      <c r="EP110" s="6"/>
      <c r="EQ110" s="6"/>
      <c r="ER110" s="6"/>
      <c r="ES110" s="6"/>
      <c r="ET110" s="6"/>
      <c r="EU110" s="6"/>
      <c r="EV110" s="6"/>
      <c r="EW110" s="6"/>
      <c r="EX110" s="6"/>
      <c r="EY110" s="6"/>
      <c r="EZ110" s="6"/>
      <c r="FA110" s="6"/>
      <c r="FB110" s="6"/>
      <c r="FC110" s="6"/>
      <c r="FD110" s="6"/>
      <c r="FE110" s="6"/>
      <c r="FF110" s="6"/>
      <c r="FG110" s="6"/>
      <c r="FH110" s="6"/>
      <c r="FI110" s="6"/>
      <c r="FJ110" s="6"/>
      <c r="FK110" s="6"/>
      <c r="FL110" s="6"/>
      <c r="FM110" s="6"/>
      <c r="FN110" s="6"/>
      <c r="FO110" s="6"/>
      <c r="FP110" s="6"/>
      <c r="FQ110" s="6"/>
      <c r="FR110" s="6"/>
      <c r="FS110" s="6"/>
      <c r="FT110" s="6"/>
      <c r="FU110" s="6"/>
      <c r="FV110" s="6"/>
      <c r="FW110" s="6"/>
      <c r="FX110" s="6"/>
      <c r="FY110" s="6"/>
      <c r="FZ110" s="6"/>
      <c r="GA110" s="6"/>
      <c r="GB110" s="6"/>
      <c r="GC110" s="6"/>
      <c r="GD110" s="6"/>
      <c r="GE110" s="6"/>
      <c r="GF110" s="6"/>
      <c r="GG110" s="6"/>
      <c r="GH110" s="6"/>
      <c r="GI110" s="6"/>
      <c r="GJ110" s="6"/>
      <c r="GK110" s="6"/>
      <c r="GL110" s="6"/>
      <c r="GM110" s="6"/>
      <c r="GN110" s="6"/>
      <c r="GO110" s="6"/>
      <c r="GP110" s="6"/>
      <c r="GQ110" s="6"/>
      <c r="GR110" s="6"/>
      <c r="GS110" s="6"/>
      <c r="GT110" s="6"/>
      <c r="GU110" s="6"/>
      <c r="GV110" s="6"/>
      <c r="GW110" s="6"/>
      <c r="GX110" s="6"/>
      <c r="GY110" s="6"/>
      <c r="GZ110" s="6"/>
      <c r="HA110" s="6"/>
      <c r="HB110" s="6"/>
      <c r="HC110" s="6"/>
      <c r="HD110" s="6"/>
      <c r="HE110" s="6"/>
      <c r="HF110" s="6"/>
      <c r="HG110" s="6"/>
      <c r="HH110" s="6"/>
      <c r="HI110" s="6"/>
      <c r="HJ110" s="6"/>
      <c r="HK110" s="6"/>
      <c r="HL110" s="6"/>
      <c r="HM110" s="6"/>
      <c r="HN110" s="6"/>
      <c r="HO110" s="6"/>
      <c r="HP110" s="6"/>
      <c r="HQ110" s="6"/>
      <c r="HR110" s="6"/>
    </row>
    <row r="111" spans="1:226" x14ac:dyDescent="0.2">
      <c r="A111" s="75" t="s">
        <v>23</v>
      </c>
      <c r="B111" s="26"/>
      <c r="C111" s="26"/>
      <c r="D111" s="25">
        <f t="shared" si="108"/>
        <v>0</v>
      </c>
      <c r="E111" s="49"/>
      <c r="F111" s="49"/>
      <c r="G111" s="49">
        <f t="shared" si="109"/>
        <v>0</v>
      </c>
      <c r="H111" s="49">
        <f t="shared" si="110"/>
        <v>0</v>
      </c>
      <c r="I111" s="49">
        <f t="shared" si="111"/>
        <v>0</v>
      </c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  <c r="CM111" s="6"/>
      <c r="CN111" s="6"/>
      <c r="CO111" s="6"/>
      <c r="CP111" s="6"/>
      <c r="CQ111" s="6"/>
      <c r="CR111" s="6"/>
      <c r="CS111" s="6"/>
      <c r="CT111" s="6"/>
      <c r="CU111" s="6"/>
      <c r="CV111" s="6"/>
      <c r="CW111" s="6"/>
      <c r="CX111" s="6"/>
      <c r="CY111" s="6"/>
      <c r="CZ111" s="6"/>
      <c r="DA111" s="6"/>
      <c r="DB111" s="6"/>
      <c r="DC111" s="6"/>
      <c r="DD111" s="6"/>
      <c r="DE111" s="6"/>
      <c r="DF111" s="6"/>
      <c r="DG111" s="6"/>
      <c r="DH111" s="6"/>
      <c r="DI111" s="6"/>
      <c r="DJ111" s="6"/>
      <c r="DK111" s="6"/>
      <c r="DL111" s="6"/>
      <c r="DM111" s="6"/>
      <c r="DN111" s="6"/>
      <c r="DO111" s="6"/>
      <c r="DP111" s="6"/>
      <c r="DQ111" s="6"/>
      <c r="DR111" s="6"/>
      <c r="DS111" s="6"/>
      <c r="DT111" s="6"/>
      <c r="DU111" s="6"/>
      <c r="DV111" s="6"/>
      <c r="DW111" s="6"/>
      <c r="DX111" s="6"/>
      <c r="DY111" s="6"/>
      <c r="DZ111" s="6"/>
      <c r="EA111" s="6"/>
      <c r="EB111" s="6"/>
      <c r="EC111" s="6"/>
      <c r="ED111" s="6"/>
      <c r="EE111" s="6"/>
      <c r="EF111" s="6"/>
      <c r="EG111" s="6"/>
      <c r="EH111" s="6"/>
      <c r="EI111" s="6"/>
      <c r="EJ111" s="6"/>
      <c r="EK111" s="6"/>
      <c r="EL111" s="6"/>
      <c r="EM111" s="6"/>
      <c r="EN111" s="6"/>
      <c r="EO111" s="6"/>
      <c r="EP111" s="6"/>
      <c r="EQ111" s="6"/>
      <c r="ER111" s="6"/>
      <c r="ES111" s="6"/>
      <c r="ET111" s="6"/>
      <c r="EU111" s="6"/>
      <c r="EV111" s="6"/>
      <c r="EW111" s="6"/>
      <c r="EX111" s="6"/>
      <c r="EY111" s="6"/>
      <c r="EZ111" s="6"/>
      <c r="FA111" s="6"/>
      <c r="FB111" s="6"/>
      <c r="FC111" s="6"/>
      <c r="FD111" s="6"/>
      <c r="FE111" s="6"/>
      <c r="FF111" s="6"/>
      <c r="FG111" s="6"/>
      <c r="FH111" s="6"/>
      <c r="FI111" s="6"/>
      <c r="FJ111" s="6"/>
      <c r="FK111" s="6"/>
      <c r="FL111" s="6"/>
      <c r="FM111" s="6"/>
      <c r="FN111" s="6"/>
      <c r="FO111" s="6"/>
      <c r="FP111" s="6"/>
      <c r="FQ111" s="6"/>
      <c r="FR111" s="6"/>
      <c r="FS111" s="6"/>
      <c r="FT111" s="6"/>
      <c r="FU111" s="6"/>
      <c r="FV111" s="6"/>
      <c r="FW111" s="6"/>
      <c r="FX111" s="6"/>
      <c r="FY111" s="6"/>
      <c r="FZ111" s="6"/>
      <c r="GA111" s="6"/>
      <c r="GB111" s="6"/>
      <c r="GC111" s="6"/>
      <c r="GD111" s="6"/>
      <c r="GE111" s="6"/>
      <c r="GF111" s="6"/>
      <c r="GG111" s="6"/>
      <c r="GH111" s="6"/>
      <c r="GI111" s="6"/>
      <c r="GJ111" s="6"/>
      <c r="GK111" s="6"/>
      <c r="GL111" s="6"/>
      <c r="GM111" s="6"/>
      <c r="GN111" s="6"/>
      <c r="GO111" s="6"/>
      <c r="GP111" s="6"/>
      <c r="GQ111" s="6"/>
      <c r="GR111" s="6"/>
      <c r="GS111" s="6"/>
      <c r="GT111" s="6"/>
      <c r="GU111" s="6"/>
      <c r="GV111" s="6"/>
      <c r="GW111" s="6"/>
      <c r="GX111" s="6"/>
      <c r="GY111" s="6"/>
      <c r="GZ111" s="6"/>
      <c r="HA111" s="6"/>
      <c r="HB111" s="6"/>
      <c r="HC111" s="6"/>
      <c r="HD111" s="6"/>
      <c r="HE111" s="6"/>
      <c r="HF111" s="6"/>
      <c r="HG111" s="6"/>
      <c r="HH111" s="6"/>
      <c r="HI111" s="6"/>
      <c r="HJ111" s="6"/>
      <c r="HK111" s="6"/>
      <c r="HL111" s="6"/>
      <c r="HM111" s="6"/>
      <c r="HN111" s="6"/>
      <c r="HO111" s="6"/>
      <c r="HP111" s="6"/>
      <c r="HQ111" s="6"/>
      <c r="HR111" s="6"/>
    </row>
    <row r="112" spans="1:226" x14ac:dyDescent="0.2">
      <c r="A112" s="13" t="s">
        <v>24</v>
      </c>
      <c r="B112" s="2">
        <f>SUM(B113:B123)</f>
        <v>5</v>
      </c>
      <c r="C112" s="2">
        <f>SUM(C113:C123)</f>
        <v>0</v>
      </c>
      <c r="D112" s="27">
        <f t="shared" si="108"/>
        <v>5</v>
      </c>
      <c r="E112" s="2">
        <f t="shared" ref="E112" si="112">SUM(E113:E123)</f>
        <v>0</v>
      </c>
      <c r="F112" s="2">
        <f t="shared" ref="F112" si="113">SUM(F113:F123)</f>
        <v>0</v>
      </c>
      <c r="G112" s="2">
        <f t="shared" ref="G112" si="114">SUM(G113:G123)</f>
        <v>5</v>
      </c>
      <c r="H112" s="2">
        <f t="shared" ref="H112" si="115">SUM(H113:H123)</f>
        <v>0</v>
      </c>
      <c r="I112" s="2">
        <f t="shared" ref="I112" si="116">SUM(I113:I123)</f>
        <v>5</v>
      </c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  <c r="CM112" s="6"/>
      <c r="CN112" s="6"/>
      <c r="CO112" s="6"/>
      <c r="CP112" s="6"/>
      <c r="CQ112" s="6"/>
      <c r="CR112" s="6"/>
      <c r="CS112" s="6"/>
      <c r="CT112" s="6"/>
      <c r="CU112" s="6"/>
      <c r="CV112" s="6"/>
      <c r="CW112" s="6"/>
      <c r="CX112" s="6"/>
      <c r="CY112" s="6"/>
      <c r="CZ112" s="6"/>
      <c r="DA112" s="6"/>
      <c r="DB112" s="6"/>
      <c r="DC112" s="6"/>
      <c r="DD112" s="6"/>
      <c r="DE112" s="6"/>
      <c r="DF112" s="6"/>
      <c r="DG112" s="6"/>
      <c r="DH112" s="6"/>
      <c r="DI112" s="6"/>
      <c r="DJ112" s="6"/>
      <c r="DK112" s="6"/>
      <c r="DL112" s="6"/>
      <c r="DM112" s="6"/>
      <c r="DN112" s="6"/>
      <c r="DO112" s="6"/>
      <c r="DP112" s="6"/>
      <c r="DQ112" s="6"/>
      <c r="DR112" s="6"/>
      <c r="DS112" s="6"/>
      <c r="DT112" s="6"/>
      <c r="DU112" s="6"/>
      <c r="DV112" s="6"/>
      <c r="DW112" s="6"/>
      <c r="DX112" s="6"/>
      <c r="DY112" s="6"/>
      <c r="DZ112" s="6"/>
      <c r="EA112" s="6"/>
      <c r="EB112" s="6"/>
      <c r="EC112" s="6"/>
      <c r="ED112" s="6"/>
      <c r="EE112" s="6"/>
      <c r="EF112" s="6"/>
      <c r="EG112" s="6"/>
      <c r="EH112" s="6"/>
      <c r="EI112" s="6"/>
      <c r="EJ112" s="6"/>
      <c r="EK112" s="6"/>
      <c r="EL112" s="6"/>
      <c r="EM112" s="6"/>
      <c r="EN112" s="6"/>
      <c r="EO112" s="6"/>
      <c r="EP112" s="6"/>
      <c r="EQ112" s="6"/>
      <c r="ER112" s="6"/>
      <c r="ES112" s="6"/>
      <c r="ET112" s="6"/>
      <c r="EU112" s="6"/>
      <c r="EV112" s="6"/>
      <c r="EW112" s="6"/>
      <c r="EX112" s="6"/>
      <c r="EY112" s="6"/>
      <c r="EZ112" s="6"/>
      <c r="FA112" s="6"/>
      <c r="FB112" s="6"/>
      <c r="FC112" s="6"/>
      <c r="FD112" s="6"/>
      <c r="FE112" s="6"/>
      <c r="FF112" s="6"/>
      <c r="FG112" s="6"/>
      <c r="FH112" s="6"/>
      <c r="FI112" s="6"/>
      <c r="FJ112" s="6"/>
      <c r="FK112" s="6"/>
      <c r="FL112" s="6"/>
      <c r="FM112" s="6"/>
      <c r="FN112" s="6"/>
      <c r="FO112" s="6"/>
      <c r="FP112" s="6"/>
      <c r="FQ112" s="6"/>
      <c r="FR112" s="6"/>
      <c r="FS112" s="6"/>
      <c r="FT112" s="6"/>
      <c r="FU112" s="6"/>
      <c r="FV112" s="6"/>
      <c r="FW112" s="6"/>
      <c r="FX112" s="6"/>
      <c r="FY112" s="6"/>
      <c r="FZ112" s="6"/>
      <c r="GA112" s="6"/>
      <c r="GB112" s="6"/>
      <c r="GC112" s="6"/>
      <c r="GD112" s="6"/>
      <c r="GE112" s="6"/>
      <c r="GF112" s="6"/>
      <c r="GG112" s="6"/>
      <c r="GH112" s="6"/>
      <c r="GI112" s="6"/>
      <c r="GJ112" s="6"/>
      <c r="GK112" s="6"/>
      <c r="GL112" s="6"/>
      <c r="GM112" s="6"/>
      <c r="GN112" s="6"/>
      <c r="GO112" s="6"/>
      <c r="GP112" s="6"/>
      <c r="GQ112" s="6"/>
      <c r="GR112" s="6"/>
      <c r="GS112" s="6"/>
      <c r="GT112" s="6"/>
      <c r="GU112" s="6"/>
      <c r="GV112" s="6"/>
      <c r="GW112" s="6"/>
      <c r="GX112" s="6"/>
      <c r="GY112" s="6"/>
      <c r="GZ112" s="6"/>
      <c r="HA112" s="6"/>
      <c r="HB112" s="6"/>
      <c r="HC112" s="6"/>
      <c r="HD112" s="6"/>
      <c r="HE112" s="6"/>
      <c r="HF112" s="6"/>
      <c r="HG112" s="6"/>
      <c r="HH112" s="6"/>
      <c r="HI112" s="6"/>
      <c r="HJ112" s="6"/>
      <c r="HK112" s="6"/>
      <c r="HL112" s="6"/>
      <c r="HM112" s="6"/>
      <c r="HN112" s="6"/>
      <c r="HO112" s="6"/>
      <c r="HP112" s="6"/>
      <c r="HQ112" s="6"/>
      <c r="HR112" s="6"/>
    </row>
    <row r="113" spans="1:226" x14ac:dyDescent="0.2">
      <c r="A113" s="76" t="s">
        <v>25</v>
      </c>
      <c r="B113" s="2"/>
      <c r="C113" s="2"/>
      <c r="D113" s="25">
        <f t="shared" si="108"/>
        <v>0</v>
      </c>
      <c r="E113" s="49"/>
      <c r="F113" s="49"/>
      <c r="G113" s="49"/>
      <c r="H113" s="49"/>
      <c r="I113" s="49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  <c r="CW113" s="6"/>
      <c r="CX113" s="6"/>
      <c r="CY113" s="6"/>
      <c r="CZ113" s="6"/>
      <c r="DA113" s="6"/>
      <c r="DB113" s="6"/>
      <c r="DC113" s="6"/>
      <c r="DD113" s="6"/>
      <c r="DE113" s="6"/>
      <c r="DF113" s="6"/>
      <c r="DG113" s="6"/>
      <c r="DH113" s="6"/>
      <c r="DI113" s="6"/>
      <c r="DJ113" s="6"/>
      <c r="DK113" s="6"/>
      <c r="DL113" s="6"/>
      <c r="DM113" s="6"/>
      <c r="DN113" s="6"/>
      <c r="DO113" s="6"/>
      <c r="DP113" s="6"/>
      <c r="DQ113" s="6"/>
      <c r="DR113" s="6"/>
      <c r="DS113" s="6"/>
      <c r="DT113" s="6"/>
      <c r="DU113" s="6"/>
      <c r="DV113" s="6"/>
      <c r="DW113" s="6"/>
      <c r="DX113" s="6"/>
      <c r="DY113" s="6"/>
      <c r="DZ113" s="6"/>
      <c r="EA113" s="6"/>
      <c r="EB113" s="6"/>
      <c r="EC113" s="6"/>
      <c r="ED113" s="6"/>
      <c r="EE113" s="6"/>
      <c r="EF113" s="6"/>
      <c r="EG113" s="6"/>
      <c r="EH113" s="6"/>
      <c r="EI113" s="6"/>
      <c r="EJ113" s="6"/>
      <c r="EK113" s="6"/>
      <c r="EL113" s="6"/>
      <c r="EM113" s="6"/>
      <c r="EN113" s="6"/>
      <c r="EO113" s="6"/>
      <c r="EP113" s="6"/>
      <c r="EQ113" s="6"/>
      <c r="ER113" s="6"/>
      <c r="ES113" s="6"/>
      <c r="ET113" s="6"/>
      <c r="EU113" s="6"/>
      <c r="EV113" s="6"/>
      <c r="EW113" s="6"/>
      <c r="EX113" s="6"/>
      <c r="EY113" s="6"/>
      <c r="EZ113" s="6"/>
      <c r="FA113" s="6"/>
      <c r="FB113" s="6"/>
      <c r="FC113" s="6"/>
      <c r="FD113" s="6"/>
      <c r="FE113" s="6"/>
      <c r="FF113" s="6"/>
      <c r="FG113" s="6"/>
      <c r="FH113" s="6"/>
      <c r="FI113" s="6"/>
      <c r="FJ113" s="6"/>
      <c r="FK113" s="6"/>
      <c r="FL113" s="6"/>
      <c r="FM113" s="6"/>
      <c r="FN113" s="6"/>
      <c r="FO113" s="6"/>
      <c r="FP113" s="6"/>
      <c r="FQ113" s="6"/>
      <c r="FR113" s="6"/>
      <c r="FS113" s="6"/>
      <c r="FT113" s="6"/>
      <c r="FU113" s="6"/>
      <c r="FV113" s="6"/>
      <c r="FW113" s="6"/>
      <c r="FX113" s="6"/>
      <c r="FY113" s="6"/>
      <c r="FZ113" s="6"/>
      <c r="GA113" s="6"/>
      <c r="GB113" s="6"/>
      <c r="GC113" s="6"/>
      <c r="GD113" s="6"/>
      <c r="GE113" s="6"/>
      <c r="GF113" s="6"/>
      <c r="GG113" s="6"/>
      <c r="GH113" s="6"/>
      <c r="GI113" s="6"/>
      <c r="GJ113" s="6"/>
      <c r="GK113" s="6"/>
      <c r="GL113" s="6"/>
      <c r="GM113" s="6"/>
      <c r="GN113" s="6"/>
      <c r="GO113" s="6"/>
      <c r="GP113" s="6"/>
      <c r="GQ113" s="6"/>
      <c r="GR113" s="6"/>
      <c r="GS113" s="6"/>
      <c r="GT113" s="6"/>
      <c r="GU113" s="6"/>
      <c r="GV113" s="6"/>
      <c r="GW113" s="6"/>
      <c r="GX113" s="6"/>
      <c r="GY113" s="6"/>
      <c r="GZ113" s="6"/>
      <c r="HA113" s="6"/>
      <c r="HB113" s="6"/>
      <c r="HC113" s="6"/>
      <c r="HD113" s="6"/>
      <c r="HE113" s="6"/>
      <c r="HF113" s="6"/>
      <c r="HG113" s="6"/>
      <c r="HH113" s="6"/>
      <c r="HI113" s="6"/>
      <c r="HJ113" s="6"/>
      <c r="HK113" s="6"/>
      <c r="HL113" s="6"/>
      <c r="HM113" s="6"/>
      <c r="HN113" s="6"/>
      <c r="HO113" s="6"/>
      <c r="HP113" s="6"/>
      <c r="HQ113" s="6"/>
      <c r="HR113" s="6"/>
    </row>
    <row r="114" spans="1:226" x14ac:dyDescent="0.2">
      <c r="A114" s="76" t="s">
        <v>26</v>
      </c>
      <c r="B114" s="4"/>
      <c r="C114" s="4"/>
      <c r="D114" s="28">
        <f t="shared" si="108"/>
        <v>0</v>
      </c>
      <c r="E114" s="49"/>
      <c r="F114" s="49"/>
      <c r="G114" s="49">
        <f t="shared" ref="G114:G123" si="117">+B114+E114</f>
        <v>0</v>
      </c>
      <c r="H114" s="49">
        <f t="shared" ref="H114:H123" si="118">+C114+F114</f>
        <v>0</v>
      </c>
      <c r="I114" s="49">
        <f t="shared" ref="I114:I123" si="119">+G114+H114</f>
        <v>0</v>
      </c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  <c r="CY114" s="6"/>
      <c r="CZ114" s="6"/>
      <c r="DA114" s="6"/>
      <c r="DB114" s="6"/>
      <c r="DC114" s="6"/>
      <c r="DD114" s="6"/>
      <c r="DE114" s="6"/>
      <c r="DF114" s="6"/>
      <c r="DG114" s="6"/>
      <c r="DH114" s="6"/>
      <c r="DI114" s="6"/>
      <c r="DJ114" s="6"/>
      <c r="DK114" s="6"/>
      <c r="DL114" s="6"/>
      <c r="DM114" s="6"/>
      <c r="DN114" s="6"/>
      <c r="DO114" s="6"/>
      <c r="DP114" s="6"/>
      <c r="DQ114" s="6"/>
      <c r="DR114" s="6"/>
      <c r="DS114" s="6"/>
      <c r="DT114" s="6"/>
      <c r="DU114" s="6"/>
      <c r="DV114" s="6"/>
      <c r="DW114" s="6"/>
      <c r="DX114" s="6"/>
      <c r="DY114" s="6"/>
      <c r="DZ114" s="6"/>
      <c r="EA114" s="6"/>
      <c r="EB114" s="6"/>
      <c r="EC114" s="6"/>
      <c r="ED114" s="6"/>
      <c r="EE114" s="6"/>
      <c r="EF114" s="6"/>
      <c r="EG114" s="6"/>
      <c r="EH114" s="6"/>
      <c r="EI114" s="6"/>
      <c r="EJ114" s="6"/>
      <c r="EK114" s="6"/>
      <c r="EL114" s="6"/>
      <c r="EM114" s="6"/>
      <c r="EN114" s="6"/>
      <c r="EO114" s="6"/>
      <c r="EP114" s="6"/>
      <c r="EQ114" s="6"/>
      <c r="ER114" s="6"/>
      <c r="ES114" s="6"/>
      <c r="ET114" s="6"/>
      <c r="EU114" s="6"/>
      <c r="EV114" s="6"/>
      <c r="EW114" s="6"/>
      <c r="EX114" s="6"/>
      <c r="EY114" s="6"/>
      <c r="EZ114" s="6"/>
      <c r="FA114" s="6"/>
      <c r="FB114" s="6"/>
      <c r="FC114" s="6"/>
      <c r="FD114" s="6"/>
      <c r="FE114" s="6"/>
      <c r="FF114" s="6"/>
      <c r="FG114" s="6"/>
      <c r="FH114" s="6"/>
      <c r="FI114" s="6"/>
      <c r="FJ114" s="6"/>
      <c r="FK114" s="6"/>
      <c r="FL114" s="6"/>
      <c r="FM114" s="6"/>
      <c r="FN114" s="6"/>
      <c r="FO114" s="6"/>
      <c r="FP114" s="6"/>
      <c r="FQ114" s="6"/>
      <c r="FR114" s="6"/>
      <c r="FS114" s="6"/>
      <c r="FT114" s="6"/>
      <c r="FU114" s="6"/>
      <c r="FV114" s="6"/>
      <c r="FW114" s="6"/>
      <c r="FX114" s="6"/>
      <c r="FY114" s="6"/>
      <c r="FZ114" s="6"/>
      <c r="GA114" s="6"/>
      <c r="GB114" s="6"/>
      <c r="GC114" s="6"/>
      <c r="GD114" s="6"/>
      <c r="GE114" s="6"/>
      <c r="GF114" s="6"/>
      <c r="GG114" s="6"/>
      <c r="GH114" s="6"/>
      <c r="GI114" s="6"/>
      <c r="GJ114" s="6"/>
      <c r="GK114" s="6"/>
      <c r="GL114" s="6"/>
      <c r="GM114" s="6"/>
      <c r="GN114" s="6"/>
      <c r="GO114" s="6"/>
      <c r="GP114" s="6"/>
      <c r="GQ114" s="6"/>
      <c r="GR114" s="6"/>
      <c r="GS114" s="6"/>
      <c r="GT114" s="6"/>
      <c r="GU114" s="6"/>
      <c r="GV114" s="6"/>
      <c r="GW114" s="6"/>
      <c r="GX114" s="6"/>
      <c r="GY114" s="6"/>
      <c r="GZ114" s="6"/>
      <c r="HA114" s="6"/>
      <c r="HB114" s="6"/>
      <c r="HC114" s="6"/>
      <c r="HD114" s="6"/>
      <c r="HE114" s="6"/>
      <c r="HF114" s="6"/>
      <c r="HG114" s="6"/>
      <c r="HH114" s="6"/>
      <c r="HI114" s="6"/>
      <c r="HJ114" s="6"/>
      <c r="HK114" s="6"/>
      <c r="HL114" s="6"/>
      <c r="HM114" s="6"/>
      <c r="HN114" s="6"/>
      <c r="HO114" s="6"/>
      <c r="HP114" s="6"/>
      <c r="HQ114" s="6"/>
      <c r="HR114" s="6"/>
    </row>
    <row r="115" spans="1:226" x14ac:dyDescent="0.2">
      <c r="A115" s="76" t="s">
        <v>0</v>
      </c>
      <c r="B115" s="4"/>
      <c r="C115" s="4"/>
      <c r="D115" s="28">
        <f t="shared" si="108"/>
        <v>0</v>
      </c>
      <c r="E115" s="49"/>
      <c r="F115" s="49"/>
      <c r="G115" s="49">
        <f t="shared" si="117"/>
        <v>0</v>
      </c>
      <c r="H115" s="49">
        <f t="shared" si="118"/>
        <v>0</v>
      </c>
      <c r="I115" s="49">
        <f t="shared" si="119"/>
        <v>0</v>
      </c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  <c r="CW115" s="6"/>
      <c r="CX115" s="6"/>
      <c r="CY115" s="6"/>
      <c r="CZ115" s="6"/>
      <c r="DA115" s="6"/>
      <c r="DB115" s="6"/>
      <c r="DC115" s="6"/>
      <c r="DD115" s="6"/>
      <c r="DE115" s="6"/>
      <c r="DF115" s="6"/>
      <c r="DG115" s="6"/>
      <c r="DH115" s="6"/>
      <c r="DI115" s="6"/>
      <c r="DJ115" s="6"/>
      <c r="DK115" s="6"/>
      <c r="DL115" s="6"/>
      <c r="DM115" s="6"/>
      <c r="DN115" s="6"/>
      <c r="DO115" s="6"/>
      <c r="DP115" s="6"/>
      <c r="DQ115" s="6"/>
      <c r="DR115" s="6"/>
      <c r="DS115" s="6"/>
      <c r="DT115" s="6"/>
      <c r="DU115" s="6"/>
      <c r="DV115" s="6"/>
      <c r="DW115" s="6"/>
      <c r="DX115" s="6"/>
      <c r="DY115" s="6"/>
      <c r="DZ115" s="6"/>
      <c r="EA115" s="6"/>
      <c r="EB115" s="6"/>
      <c r="EC115" s="6"/>
      <c r="ED115" s="6"/>
      <c r="EE115" s="6"/>
      <c r="EF115" s="6"/>
      <c r="EG115" s="6"/>
      <c r="EH115" s="6"/>
      <c r="EI115" s="6"/>
      <c r="EJ115" s="6"/>
      <c r="EK115" s="6"/>
      <c r="EL115" s="6"/>
      <c r="EM115" s="6"/>
      <c r="EN115" s="6"/>
      <c r="EO115" s="6"/>
      <c r="EP115" s="6"/>
      <c r="EQ115" s="6"/>
      <c r="ER115" s="6"/>
      <c r="ES115" s="6"/>
      <c r="ET115" s="6"/>
      <c r="EU115" s="6"/>
      <c r="EV115" s="6"/>
      <c r="EW115" s="6"/>
      <c r="EX115" s="6"/>
      <c r="EY115" s="6"/>
      <c r="EZ115" s="6"/>
      <c r="FA115" s="6"/>
      <c r="FB115" s="6"/>
      <c r="FC115" s="6"/>
      <c r="FD115" s="6"/>
      <c r="FE115" s="6"/>
      <c r="FF115" s="6"/>
      <c r="FG115" s="6"/>
      <c r="FH115" s="6"/>
      <c r="FI115" s="6"/>
      <c r="FJ115" s="6"/>
      <c r="FK115" s="6"/>
      <c r="FL115" s="6"/>
      <c r="FM115" s="6"/>
      <c r="FN115" s="6"/>
      <c r="FO115" s="6"/>
      <c r="FP115" s="6"/>
      <c r="FQ115" s="6"/>
      <c r="FR115" s="6"/>
      <c r="FS115" s="6"/>
      <c r="FT115" s="6"/>
      <c r="FU115" s="6"/>
      <c r="FV115" s="6"/>
      <c r="FW115" s="6"/>
      <c r="FX115" s="6"/>
      <c r="FY115" s="6"/>
      <c r="FZ115" s="6"/>
      <c r="GA115" s="6"/>
      <c r="GB115" s="6"/>
      <c r="GC115" s="6"/>
      <c r="GD115" s="6"/>
      <c r="GE115" s="6"/>
      <c r="GF115" s="6"/>
      <c r="GG115" s="6"/>
      <c r="GH115" s="6"/>
      <c r="GI115" s="6"/>
      <c r="GJ115" s="6"/>
      <c r="GK115" s="6"/>
      <c r="GL115" s="6"/>
      <c r="GM115" s="6"/>
      <c r="GN115" s="6"/>
      <c r="GO115" s="6"/>
      <c r="GP115" s="6"/>
      <c r="GQ115" s="6"/>
      <c r="GR115" s="6"/>
      <c r="GS115" s="6"/>
      <c r="GT115" s="6"/>
      <c r="GU115" s="6"/>
      <c r="GV115" s="6"/>
      <c r="GW115" s="6"/>
      <c r="GX115" s="6"/>
      <c r="GY115" s="6"/>
      <c r="GZ115" s="6"/>
      <c r="HA115" s="6"/>
      <c r="HB115" s="6"/>
      <c r="HC115" s="6"/>
      <c r="HD115" s="6"/>
      <c r="HE115" s="6"/>
      <c r="HF115" s="6"/>
      <c r="HG115" s="6"/>
      <c r="HH115" s="6"/>
      <c r="HI115" s="6"/>
      <c r="HJ115" s="6"/>
      <c r="HK115" s="6"/>
      <c r="HL115" s="6"/>
      <c r="HM115" s="6"/>
      <c r="HN115" s="6"/>
      <c r="HO115" s="6"/>
      <c r="HP115" s="6"/>
      <c r="HQ115" s="6"/>
      <c r="HR115" s="6"/>
    </row>
    <row r="116" spans="1:226" x14ac:dyDescent="0.2">
      <c r="A116" s="76" t="s">
        <v>27</v>
      </c>
      <c r="B116" s="17"/>
      <c r="C116" s="17"/>
      <c r="D116" s="28">
        <f t="shared" si="108"/>
        <v>0</v>
      </c>
      <c r="E116" s="49"/>
      <c r="F116" s="49"/>
      <c r="G116" s="49">
        <f t="shared" si="117"/>
        <v>0</v>
      </c>
      <c r="H116" s="49">
        <f t="shared" si="118"/>
        <v>0</v>
      </c>
      <c r="I116" s="49">
        <f t="shared" si="119"/>
        <v>0</v>
      </c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  <c r="CY116" s="6"/>
      <c r="CZ116" s="6"/>
      <c r="DA116" s="6"/>
      <c r="DB116" s="6"/>
      <c r="DC116" s="6"/>
      <c r="DD116" s="6"/>
      <c r="DE116" s="6"/>
      <c r="DF116" s="6"/>
      <c r="DG116" s="6"/>
      <c r="DH116" s="6"/>
      <c r="DI116" s="6"/>
      <c r="DJ116" s="6"/>
      <c r="DK116" s="6"/>
      <c r="DL116" s="6"/>
      <c r="DM116" s="6"/>
      <c r="DN116" s="6"/>
      <c r="DO116" s="6"/>
      <c r="DP116" s="6"/>
      <c r="DQ116" s="6"/>
      <c r="DR116" s="6"/>
      <c r="DS116" s="6"/>
      <c r="DT116" s="6"/>
      <c r="DU116" s="6"/>
      <c r="DV116" s="6"/>
      <c r="DW116" s="6"/>
      <c r="DX116" s="6"/>
      <c r="DY116" s="6"/>
      <c r="DZ116" s="6"/>
      <c r="EA116" s="6"/>
      <c r="EB116" s="6"/>
      <c r="EC116" s="6"/>
      <c r="ED116" s="6"/>
      <c r="EE116" s="6"/>
      <c r="EF116" s="6"/>
      <c r="EG116" s="6"/>
      <c r="EH116" s="6"/>
      <c r="EI116" s="6"/>
      <c r="EJ116" s="6"/>
      <c r="EK116" s="6"/>
      <c r="EL116" s="6"/>
      <c r="EM116" s="6"/>
      <c r="EN116" s="6"/>
      <c r="EO116" s="6"/>
      <c r="EP116" s="6"/>
      <c r="EQ116" s="6"/>
      <c r="ER116" s="6"/>
      <c r="ES116" s="6"/>
      <c r="ET116" s="6"/>
      <c r="EU116" s="6"/>
      <c r="EV116" s="6"/>
      <c r="EW116" s="6"/>
      <c r="EX116" s="6"/>
      <c r="EY116" s="6"/>
      <c r="EZ116" s="6"/>
      <c r="FA116" s="6"/>
      <c r="FB116" s="6"/>
      <c r="FC116" s="6"/>
      <c r="FD116" s="6"/>
      <c r="FE116" s="6"/>
      <c r="FF116" s="6"/>
      <c r="FG116" s="6"/>
      <c r="FH116" s="6"/>
      <c r="FI116" s="6"/>
      <c r="FJ116" s="6"/>
      <c r="FK116" s="6"/>
      <c r="FL116" s="6"/>
      <c r="FM116" s="6"/>
      <c r="FN116" s="6"/>
      <c r="FO116" s="6"/>
      <c r="FP116" s="6"/>
      <c r="FQ116" s="6"/>
      <c r="FR116" s="6"/>
      <c r="FS116" s="6"/>
      <c r="FT116" s="6"/>
      <c r="FU116" s="6"/>
      <c r="FV116" s="6"/>
      <c r="FW116" s="6"/>
      <c r="FX116" s="6"/>
      <c r="FY116" s="6"/>
      <c r="FZ116" s="6"/>
      <c r="GA116" s="6"/>
      <c r="GB116" s="6"/>
      <c r="GC116" s="6"/>
      <c r="GD116" s="6"/>
      <c r="GE116" s="6"/>
      <c r="GF116" s="6"/>
      <c r="GG116" s="6"/>
      <c r="GH116" s="6"/>
      <c r="GI116" s="6"/>
      <c r="GJ116" s="6"/>
      <c r="GK116" s="6"/>
      <c r="GL116" s="6"/>
      <c r="GM116" s="6"/>
      <c r="GN116" s="6"/>
      <c r="GO116" s="6"/>
      <c r="GP116" s="6"/>
      <c r="GQ116" s="6"/>
      <c r="GR116" s="6"/>
      <c r="GS116" s="6"/>
      <c r="GT116" s="6"/>
      <c r="GU116" s="6"/>
      <c r="GV116" s="6"/>
      <c r="GW116" s="6"/>
      <c r="GX116" s="6"/>
      <c r="GY116" s="6"/>
      <c r="GZ116" s="6"/>
      <c r="HA116" s="6"/>
      <c r="HB116" s="6"/>
      <c r="HC116" s="6"/>
      <c r="HD116" s="6"/>
      <c r="HE116" s="6"/>
      <c r="HF116" s="6"/>
      <c r="HG116" s="6"/>
      <c r="HH116" s="6"/>
      <c r="HI116" s="6"/>
      <c r="HJ116" s="6"/>
      <c r="HK116" s="6"/>
      <c r="HL116" s="6"/>
      <c r="HM116" s="6"/>
      <c r="HN116" s="6"/>
      <c r="HO116" s="6"/>
      <c r="HP116" s="6"/>
      <c r="HQ116" s="6"/>
      <c r="HR116" s="6"/>
    </row>
    <row r="117" spans="1:226" x14ac:dyDescent="0.2">
      <c r="A117" s="76" t="s">
        <v>52</v>
      </c>
      <c r="B117" s="17"/>
      <c r="C117" s="17"/>
      <c r="D117" s="28">
        <f t="shared" si="108"/>
        <v>0</v>
      </c>
      <c r="E117" s="49"/>
      <c r="F117" s="49"/>
      <c r="G117" s="49">
        <f t="shared" si="117"/>
        <v>0</v>
      </c>
      <c r="H117" s="49">
        <f t="shared" si="118"/>
        <v>0</v>
      </c>
      <c r="I117" s="49">
        <f t="shared" si="119"/>
        <v>0</v>
      </c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  <c r="CM117" s="6"/>
      <c r="CN117" s="6"/>
      <c r="CO117" s="6"/>
      <c r="CP117" s="6"/>
      <c r="CQ117" s="6"/>
      <c r="CR117" s="6"/>
      <c r="CS117" s="6"/>
      <c r="CT117" s="6"/>
      <c r="CU117" s="6"/>
      <c r="CV117" s="6"/>
      <c r="CW117" s="6"/>
      <c r="CX117" s="6"/>
      <c r="CY117" s="6"/>
      <c r="CZ117" s="6"/>
      <c r="DA117" s="6"/>
      <c r="DB117" s="6"/>
      <c r="DC117" s="6"/>
      <c r="DD117" s="6"/>
      <c r="DE117" s="6"/>
      <c r="DF117" s="6"/>
      <c r="DG117" s="6"/>
      <c r="DH117" s="6"/>
      <c r="DI117" s="6"/>
      <c r="DJ117" s="6"/>
      <c r="DK117" s="6"/>
      <c r="DL117" s="6"/>
      <c r="DM117" s="6"/>
      <c r="DN117" s="6"/>
      <c r="DO117" s="6"/>
      <c r="DP117" s="6"/>
      <c r="DQ117" s="6"/>
      <c r="DR117" s="6"/>
      <c r="DS117" s="6"/>
      <c r="DT117" s="6"/>
      <c r="DU117" s="6"/>
      <c r="DV117" s="6"/>
      <c r="DW117" s="6"/>
      <c r="DX117" s="6"/>
      <c r="DY117" s="6"/>
      <c r="DZ117" s="6"/>
      <c r="EA117" s="6"/>
      <c r="EB117" s="6"/>
      <c r="EC117" s="6"/>
      <c r="ED117" s="6"/>
      <c r="EE117" s="6"/>
      <c r="EF117" s="6"/>
      <c r="EG117" s="6"/>
      <c r="EH117" s="6"/>
      <c r="EI117" s="6"/>
      <c r="EJ117" s="6"/>
      <c r="EK117" s="6"/>
      <c r="EL117" s="6"/>
      <c r="EM117" s="6"/>
      <c r="EN117" s="6"/>
      <c r="EO117" s="6"/>
      <c r="EP117" s="6"/>
      <c r="EQ117" s="6"/>
      <c r="ER117" s="6"/>
      <c r="ES117" s="6"/>
      <c r="ET117" s="6"/>
      <c r="EU117" s="6"/>
      <c r="EV117" s="6"/>
      <c r="EW117" s="6"/>
      <c r="EX117" s="6"/>
      <c r="EY117" s="6"/>
      <c r="EZ117" s="6"/>
      <c r="FA117" s="6"/>
      <c r="FB117" s="6"/>
      <c r="FC117" s="6"/>
      <c r="FD117" s="6"/>
      <c r="FE117" s="6"/>
      <c r="FF117" s="6"/>
      <c r="FG117" s="6"/>
      <c r="FH117" s="6"/>
      <c r="FI117" s="6"/>
      <c r="FJ117" s="6"/>
      <c r="FK117" s="6"/>
      <c r="FL117" s="6"/>
      <c r="FM117" s="6"/>
      <c r="FN117" s="6"/>
      <c r="FO117" s="6"/>
      <c r="FP117" s="6"/>
      <c r="FQ117" s="6"/>
      <c r="FR117" s="6"/>
      <c r="FS117" s="6"/>
      <c r="FT117" s="6"/>
      <c r="FU117" s="6"/>
      <c r="FV117" s="6"/>
      <c r="FW117" s="6"/>
      <c r="FX117" s="6"/>
      <c r="FY117" s="6"/>
      <c r="FZ117" s="6"/>
      <c r="GA117" s="6"/>
      <c r="GB117" s="6"/>
      <c r="GC117" s="6"/>
      <c r="GD117" s="6"/>
      <c r="GE117" s="6"/>
      <c r="GF117" s="6"/>
      <c r="GG117" s="6"/>
      <c r="GH117" s="6"/>
      <c r="GI117" s="6"/>
      <c r="GJ117" s="6"/>
      <c r="GK117" s="6"/>
      <c r="GL117" s="6"/>
      <c r="GM117" s="6"/>
      <c r="GN117" s="6"/>
      <c r="GO117" s="6"/>
      <c r="GP117" s="6"/>
      <c r="GQ117" s="6"/>
      <c r="GR117" s="6"/>
      <c r="GS117" s="6"/>
      <c r="GT117" s="6"/>
      <c r="GU117" s="6"/>
      <c r="GV117" s="6"/>
      <c r="GW117" s="6"/>
      <c r="GX117" s="6"/>
      <c r="GY117" s="6"/>
      <c r="GZ117" s="6"/>
      <c r="HA117" s="6"/>
      <c r="HB117" s="6"/>
      <c r="HC117" s="6"/>
      <c r="HD117" s="6"/>
      <c r="HE117" s="6"/>
      <c r="HF117" s="6"/>
      <c r="HG117" s="6"/>
      <c r="HH117" s="6"/>
      <c r="HI117" s="6"/>
      <c r="HJ117" s="6"/>
      <c r="HK117" s="6"/>
      <c r="HL117" s="6"/>
      <c r="HM117" s="6"/>
      <c r="HN117" s="6"/>
      <c r="HO117" s="6"/>
      <c r="HP117" s="6"/>
      <c r="HQ117" s="6"/>
      <c r="HR117" s="6"/>
    </row>
    <row r="118" spans="1:226" x14ac:dyDescent="0.2">
      <c r="A118" s="76" t="s">
        <v>29</v>
      </c>
      <c r="B118" s="17"/>
      <c r="C118" s="17"/>
      <c r="D118" s="28">
        <f t="shared" si="108"/>
        <v>0</v>
      </c>
      <c r="E118" s="49"/>
      <c r="F118" s="49"/>
      <c r="G118" s="49">
        <f t="shared" si="117"/>
        <v>0</v>
      </c>
      <c r="H118" s="49">
        <f t="shared" si="118"/>
        <v>0</v>
      </c>
      <c r="I118" s="49">
        <f t="shared" si="119"/>
        <v>0</v>
      </c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  <c r="CM118" s="6"/>
      <c r="CN118" s="6"/>
      <c r="CO118" s="6"/>
      <c r="CP118" s="6"/>
      <c r="CQ118" s="6"/>
      <c r="CR118" s="6"/>
      <c r="CS118" s="6"/>
      <c r="CT118" s="6"/>
      <c r="CU118" s="6"/>
      <c r="CV118" s="6"/>
      <c r="CW118" s="6"/>
      <c r="CX118" s="6"/>
      <c r="CY118" s="6"/>
      <c r="CZ118" s="6"/>
      <c r="DA118" s="6"/>
      <c r="DB118" s="6"/>
      <c r="DC118" s="6"/>
      <c r="DD118" s="6"/>
      <c r="DE118" s="6"/>
      <c r="DF118" s="6"/>
      <c r="DG118" s="6"/>
      <c r="DH118" s="6"/>
      <c r="DI118" s="6"/>
      <c r="DJ118" s="6"/>
      <c r="DK118" s="6"/>
      <c r="DL118" s="6"/>
      <c r="DM118" s="6"/>
      <c r="DN118" s="6"/>
      <c r="DO118" s="6"/>
      <c r="DP118" s="6"/>
      <c r="DQ118" s="6"/>
      <c r="DR118" s="6"/>
      <c r="DS118" s="6"/>
      <c r="DT118" s="6"/>
      <c r="DU118" s="6"/>
      <c r="DV118" s="6"/>
      <c r="DW118" s="6"/>
      <c r="DX118" s="6"/>
      <c r="DY118" s="6"/>
      <c r="DZ118" s="6"/>
      <c r="EA118" s="6"/>
      <c r="EB118" s="6"/>
      <c r="EC118" s="6"/>
      <c r="ED118" s="6"/>
      <c r="EE118" s="6"/>
      <c r="EF118" s="6"/>
      <c r="EG118" s="6"/>
      <c r="EH118" s="6"/>
      <c r="EI118" s="6"/>
      <c r="EJ118" s="6"/>
      <c r="EK118" s="6"/>
      <c r="EL118" s="6"/>
      <c r="EM118" s="6"/>
      <c r="EN118" s="6"/>
      <c r="EO118" s="6"/>
      <c r="EP118" s="6"/>
      <c r="EQ118" s="6"/>
      <c r="ER118" s="6"/>
      <c r="ES118" s="6"/>
      <c r="ET118" s="6"/>
      <c r="EU118" s="6"/>
      <c r="EV118" s="6"/>
      <c r="EW118" s="6"/>
      <c r="EX118" s="6"/>
      <c r="EY118" s="6"/>
      <c r="EZ118" s="6"/>
      <c r="FA118" s="6"/>
      <c r="FB118" s="6"/>
      <c r="FC118" s="6"/>
      <c r="FD118" s="6"/>
      <c r="FE118" s="6"/>
      <c r="FF118" s="6"/>
      <c r="FG118" s="6"/>
      <c r="FH118" s="6"/>
      <c r="FI118" s="6"/>
      <c r="FJ118" s="6"/>
      <c r="FK118" s="6"/>
      <c r="FL118" s="6"/>
      <c r="FM118" s="6"/>
      <c r="FN118" s="6"/>
      <c r="FO118" s="6"/>
      <c r="FP118" s="6"/>
      <c r="FQ118" s="6"/>
      <c r="FR118" s="6"/>
      <c r="FS118" s="6"/>
      <c r="FT118" s="6"/>
      <c r="FU118" s="6"/>
      <c r="FV118" s="6"/>
      <c r="FW118" s="6"/>
      <c r="FX118" s="6"/>
      <c r="FY118" s="6"/>
      <c r="FZ118" s="6"/>
      <c r="GA118" s="6"/>
      <c r="GB118" s="6"/>
      <c r="GC118" s="6"/>
      <c r="GD118" s="6"/>
      <c r="GE118" s="6"/>
      <c r="GF118" s="6"/>
      <c r="GG118" s="6"/>
      <c r="GH118" s="6"/>
      <c r="GI118" s="6"/>
      <c r="GJ118" s="6"/>
      <c r="GK118" s="6"/>
      <c r="GL118" s="6"/>
      <c r="GM118" s="6"/>
      <c r="GN118" s="6"/>
      <c r="GO118" s="6"/>
      <c r="GP118" s="6"/>
      <c r="GQ118" s="6"/>
      <c r="GR118" s="6"/>
      <c r="GS118" s="6"/>
      <c r="GT118" s="6"/>
      <c r="GU118" s="6"/>
      <c r="GV118" s="6"/>
      <c r="GW118" s="6"/>
      <c r="GX118" s="6"/>
      <c r="GY118" s="6"/>
      <c r="GZ118" s="6"/>
      <c r="HA118" s="6"/>
      <c r="HB118" s="6"/>
      <c r="HC118" s="6"/>
      <c r="HD118" s="6"/>
      <c r="HE118" s="6"/>
      <c r="HF118" s="6"/>
      <c r="HG118" s="6"/>
      <c r="HH118" s="6"/>
      <c r="HI118" s="6"/>
      <c r="HJ118" s="6"/>
      <c r="HK118" s="6"/>
      <c r="HL118" s="6"/>
      <c r="HM118" s="6"/>
      <c r="HN118" s="6"/>
      <c r="HO118" s="6"/>
      <c r="HP118" s="6"/>
      <c r="HQ118" s="6"/>
      <c r="HR118" s="6"/>
    </row>
    <row r="119" spans="1:226" x14ac:dyDescent="0.2">
      <c r="A119" s="76" t="s">
        <v>30</v>
      </c>
      <c r="B119" s="17"/>
      <c r="C119" s="17"/>
      <c r="D119" s="28">
        <f t="shared" si="108"/>
        <v>0</v>
      </c>
      <c r="E119" s="49"/>
      <c r="F119" s="49"/>
      <c r="G119" s="49">
        <f t="shared" si="117"/>
        <v>0</v>
      </c>
      <c r="H119" s="49">
        <f t="shared" si="118"/>
        <v>0</v>
      </c>
      <c r="I119" s="49">
        <f t="shared" si="119"/>
        <v>0</v>
      </c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  <c r="CF119" s="6"/>
      <c r="CG119" s="6"/>
      <c r="CH119" s="6"/>
      <c r="CI119" s="6"/>
      <c r="CJ119" s="6"/>
      <c r="CK119" s="6"/>
      <c r="CL119" s="6"/>
      <c r="CM119" s="6"/>
      <c r="CN119" s="6"/>
      <c r="CO119" s="6"/>
      <c r="CP119" s="6"/>
      <c r="CQ119" s="6"/>
      <c r="CR119" s="6"/>
      <c r="CS119" s="6"/>
      <c r="CT119" s="6"/>
      <c r="CU119" s="6"/>
      <c r="CV119" s="6"/>
      <c r="CW119" s="6"/>
      <c r="CX119" s="6"/>
      <c r="CY119" s="6"/>
      <c r="CZ119" s="6"/>
      <c r="DA119" s="6"/>
      <c r="DB119" s="6"/>
      <c r="DC119" s="6"/>
      <c r="DD119" s="6"/>
      <c r="DE119" s="6"/>
      <c r="DF119" s="6"/>
      <c r="DG119" s="6"/>
      <c r="DH119" s="6"/>
      <c r="DI119" s="6"/>
      <c r="DJ119" s="6"/>
      <c r="DK119" s="6"/>
      <c r="DL119" s="6"/>
      <c r="DM119" s="6"/>
      <c r="DN119" s="6"/>
      <c r="DO119" s="6"/>
      <c r="DP119" s="6"/>
      <c r="DQ119" s="6"/>
      <c r="DR119" s="6"/>
      <c r="DS119" s="6"/>
      <c r="DT119" s="6"/>
      <c r="DU119" s="6"/>
      <c r="DV119" s="6"/>
      <c r="DW119" s="6"/>
      <c r="DX119" s="6"/>
      <c r="DY119" s="6"/>
      <c r="DZ119" s="6"/>
      <c r="EA119" s="6"/>
      <c r="EB119" s="6"/>
      <c r="EC119" s="6"/>
      <c r="ED119" s="6"/>
      <c r="EE119" s="6"/>
      <c r="EF119" s="6"/>
      <c r="EG119" s="6"/>
      <c r="EH119" s="6"/>
      <c r="EI119" s="6"/>
      <c r="EJ119" s="6"/>
      <c r="EK119" s="6"/>
      <c r="EL119" s="6"/>
      <c r="EM119" s="6"/>
      <c r="EN119" s="6"/>
      <c r="EO119" s="6"/>
      <c r="EP119" s="6"/>
      <c r="EQ119" s="6"/>
      <c r="ER119" s="6"/>
      <c r="ES119" s="6"/>
      <c r="ET119" s="6"/>
      <c r="EU119" s="6"/>
      <c r="EV119" s="6"/>
      <c r="EW119" s="6"/>
      <c r="EX119" s="6"/>
      <c r="EY119" s="6"/>
      <c r="EZ119" s="6"/>
      <c r="FA119" s="6"/>
      <c r="FB119" s="6"/>
      <c r="FC119" s="6"/>
      <c r="FD119" s="6"/>
      <c r="FE119" s="6"/>
      <c r="FF119" s="6"/>
      <c r="FG119" s="6"/>
      <c r="FH119" s="6"/>
      <c r="FI119" s="6"/>
      <c r="FJ119" s="6"/>
      <c r="FK119" s="6"/>
      <c r="FL119" s="6"/>
      <c r="FM119" s="6"/>
      <c r="FN119" s="6"/>
      <c r="FO119" s="6"/>
      <c r="FP119" s="6"/>
      <c r="FQ119" s="6"/>
      <c r="FR119" s="6"/>
      <c r="FS119" s="6"/>
      <c r="FT119" s="6"/>
      <c r="FU119" s="6"/>
      <c r="FV119" s="6"/>
      <c r="FW119" s="6"/>
      <c r="FX119" s="6"/>
      <c r="FY119" s="6"/>
      <c r="FZ119" s="6"/>
      <c r="GA119" s="6"/>
      <c r="GB119" s="6"/>
      <c r="GC119" s="6"/>
      <c r="GD119" s="6"/>
      <c r="GE119" s="6"/>
      <c r="GF119" s="6"/>
      <c r="GG119" s="6"/>
      <c r="GH119" s="6"/>
      <c r="GI119" s="6"/>
      <c r="GJ119" s="6"/>
      <c r="GK119" s="6"/>
      <c r="GL119" s="6"/>
      <c r="GM119" s="6"/>
      <c r="GN119" s="6"/>
      <c r="GO119" s="6"/>
      <c r="GP119" s="6"/>
      <c r="GQ119" s="6"/>
      <c r="GR119" s="6"/>
      <c r="GS119" s="6"/>
      <c r="GT119" s="6"/>
      <c r="GU119" s="6"/>
      <c r="GV119" s="6"/>
      <c r="GW119" s="6"/>
      <c r="GX119" s="6"/>
      <c r="GY119" s="6"/>
      <c r="GZ119" s="6"/>
      <c r="HA119" s="6"/>
      <c r="HB119" s="6"/>
      <c r="HC119" s="6"/>
      <c r="HD119" s="6"/>
      <c r="HE119" s="6"/>
      <c r="HF119" s="6"/>
      <c r="HG119" s="6"/>
      <c r="HH119" s="6"/>
      <c r="HI119" s="6"/>
      <c r="HJ119" s="6"/>
      <c r="HK119" s="6"/>
      <c r="HL119" s="6"/>
      <c r="HM119" s="6"/>
      <c r="HN119" s="6"/>
      <c r="HO119" s="6"/>
      <c r="HP119" s="6"/>
      <c r="HQ119" s="6"/>
      <c r="HR119" s="6"/>
    </row>
    <row r="120" spans="1:226" x14ac:dyDescent="0.2">
      <c r="A120" s="76" t="s">
        <v>31</v>
      </c>
      <c r="B120" s="17"/>
      <c r="C120" s="17"/>
      <c r="D120" s="28">
        <f t="shared" si="108"/>
        <v>0</v>
      </c>
      <c r="E120" s="49"/>
      <c r="F120" s="49"/>
      <c r="G120" s="49">
        <f t="shared" si="117"/>
        <v>0</v>
      </c>
      <c r="H120" s="49">
        <f t="shared" si="118"/>
        <v>0</v>
      </c>
      <c r="I120" s="49">
        <f t="shared" si="119"/>
        <v>0</v>
      </c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  <c r="CL120" s="6"/>
      <c r="CM120" s="6"/>
      <c r="CN120" s="6"/>
      <c r="CO120" s="6"/>
      <c r="CP120" s="6"/>
      <c r="CQ120" s="6"/>
      <c r="CR120" s="6"/>
      <c r="CS120" s="6"/>
      <c r="CT120" s="6"/>
      <c r="CU120" s="6"/>
      <c r="CV120" s="6"/>
      <c r="CW120" s="6"/>
      <c r="CX120" s="6"/>
      <c r="CY120" s="6"/>
      <c r="CZ120" s="6"/>
      <c r="DA120" s="6"/>
      <c r="DB120" s="6"/>
      <c r="DC120" s="6"/>
      <c r="DD120" s="6"/>
      <c r="DE120" s="6"/>
      <c r="DF120" s="6"/>
      <c r="DG120" s="6"/>
      <c r="DH120" s="6"/>
      <c r="DI120" s="6"/>
      <c r="DJ120" s="6"/>
      <c r="DK120" s="6"/>
      <c r="DL120" s="6"/>
      <c r="DM120" s="6"/>
      <c r="DN120" s="6"/>
      <c r="DO120" s="6"/>
      <c r="DP120" s="6"/>
      <c r="DQ120" s="6"/>
      <c r="DR120" s="6"/>
      <c r="DS120" s="6"/>
      <c r="DT120" s="6"/>
      <c r="DU120" s="6"/>
      <c r="DV120" s="6"/>
      <c r="DW120" s="6"/>
      <c r="DX120" s="6"/>
      <c r="DY120" s="6"/>
      <c r="DZ120" s="6"/>
      <c r="EA120" s="6"/>
      <c r="EB120" s="6"/>
      <c r="EC120" s="6"/>
      <c r="ED120" s="6"/>
      <c r="EE120" s="6"/>
      <c r="EF120" s="6"/>
      <c r="EG120" s="6"/>
      <c r="EH120" s="6"/>
      <c r="EI120" s="6"/>
      <c r="EJ120" s="6"/>
      <c r="EK120" s="6"/>
      <c r="EL120" s="6"/>
      <c r="EM120" s="6"/>
      <c r="EN120" s="6"/>
      <c r="EO120" s="6"/>
      <c r="EP120" s="6"/>
      <c r="EQ120" s="6"/>
      <c r="ER120" s="6"/>
      <c r="ES120" s="6"/>
      <c r="ET120" s="6"/>
      <c r="EU120" s="6"/>
      <c r="EV120" s="6"/>
      <c r="EW120" s="6"/>
      <c r="EX120" s="6"/>
      <c r="EY120" s="6"/>
      <c r="EZ120" s="6"/>
      <c r="FA120" s="6"/>
      <c r="FB120" s="6"/>
      <c r="FC120" s="6"/>
      <c r="FD120" s="6"/>
      <c r="FE120" s="6"/>
      <c r="FF120" s="6"/>
      <c r="FG120" s="6"/>
      <c r="FH120" s="6"/>
      <c r="FI120" s="6"/>
      <c r="FJ120" s="6"/>
      <c r="FK120" s="6"/>
      <c r="FL120" s="6"/>
      <c r="FM120" s="6"/>
      <c r="FN120" s="6"/>
      <c r="FO120" s="6"/>
      <c r="FP120" s="6"/>
      <c r="FQ120" s="6"/>
      <c r="FR120" s="6"/>
      <c r="FS120" s="6"/>
      <c r="FT120" s="6"/>
      <c r="FU120" s="6"/>
      <c r="FV120" s="6"/>
      <c r="FW120" s="6"/>
      <c r="FX120" s="6"/>
      <c r="FY120" s="6"/>
      <c r="FZ120" s="6"/>
      <c r="GA120" s="6"/>
      <c r="GB120" s="6"/>
      <c r="GC120" s="6"/>
      <c r="GD120" s="6"/>
      <c r="GE120" s="6"/>
      <c r="GF120" s="6"/>
      <c r="GG120" s="6"/>
      <c r="GH120" s="6"/>
      <c r="GI120" s="6"/>
      <c r="GJ120" s="6"/>
      <c r="GK120" s="6"/>
      <c r="GL120" s="6"/>
      <c r="GM120" s="6"/>
      <c r="GN120" s="6"/>
      <c r="GO120" s="6"/>
      <c r="GP120" s="6"/>
      <c r="GQ120" s="6"/>
      <c r="GR120" s="6"/>
      <c r="GS120" s="6"/>
      <c r="GT120" s="6"/>
      <c r="GU120" s="6"/>
      <c r="GV120" s="6"/>
      <c r="GW120" s="6"/>
      <c r="GX120" s="6"/>
      <c r="GY120" s="6"/>
      <c r="GZ120" s="6"/>
      <c r="HA120" s="6"/>
      <c r="HB120" s="6"/>
      <c r="HC120" s="6"/>
      <c r="HD120" s="6"/>
      <c r="HE120" s="6"/>
      <c r="HF120" s="6"/>
      <c r="HG120" s="6"/>
      <c r="HH120" s="6"/>
      <c r="HI120" s="6"/>
      <c r="HJ120" s="6"/>
      <c r="HK120" s="6"/>
      <c r="HL120" s="6"/>
      <c r="HM120" s="6"/>
      <c r="HN120" s="6"/>
      <c r="HO120" s="6"/>
      <c r="HP120" s="6"/>
      <c r="HQ120" s="6"/>
      <c r="HR120" s="6"/>
    </row>
    <row r="121" spans="1:226" x14ac:dyDescent="0.2">
      <c r="A121" s="76" t="s">
        <v>32</v>
      </c>
      <c r="B121" s="17"/>
      <c r="C121" s="17"/>
      <c r="D121" s="28">
        <f t="shared" si="108"/>
        <v>0</v>
      </c>
      <c r="E121" s="49"/>
      <c r="F121" s="49"/>
      <c r="G121" s="49">
        <f t="shared" si="117"/>
        <v>0</v>
      </c>
      <c r="H121" s="49">
        <f t="shared" si="118"/>
        <v>0</v>
      </c>
      <c r="I121" s="49">
        <f t="shared" si="119"/>
        <v>0</v>
      </c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  <c r="CL121" s="6"/>
      <c r="CM121" s="6"/>
      <c r="CN121" s="6"/>
      <c r="CO121" s="6"/>
      <c r="CP121" s="6"/>
      <c r="CQ121" s="6"/>
      <c r="CR121" s="6"/>
      <c r="CS121" s="6"/>
      <c r="CT121" s="6"/>
      <c r="CU121" s="6"/>
      <c r="CV121" s="6"/>
      <c r="CW121" s="6"/>
      <c r="CX121" s="6"/>
      <c r="CY121" s="6"/>
      <c r="CZ121" s="6"/>
      <c r="DA121" s="6"/>
      <c r="DB121" s="6"/>
      <c r="DC121" s="6"/>
      <c r="DD121" s="6"/>
      <c r="DE121" s="6"/>
      <c r="DF121" s="6"/>
      <c r="DG121" s="6"/>
      <c r="DH121" s="6"/>
      <c r="DI121" s="6"/>
      <c r="DJ121" s="6"/>
      <c r="DK121" s="6"/>
      <c r="DL121" s="6"/>
      <c r="DM121" s="6"/>
      <c r="DN121" s="6"/>
      <c r="DO121" s="6"/>
      <c r="DP121" s="6"/>
      <c r="DQ121" s="6"/>
      <c r="DR121" s="6"/>
      <c r="DS121" s="6"/>
      <c r="DT121" s="6"/>
      <c r="DU121" s="6"/>
      <c r="DV121" s="6"/>
      <c r="DW121" s="6"/>
      <c r="DX121" s="6"/>
      <c r="DY121" s="6"/>
      <c r="DZ121" s="6"/>
      <c r="EA121" s="6"/>
      <c r="EB121" s="6"/>
      <c r="EC121" s="6"/>
      <c r="ED121" s="6"/>
      <c r="EE121" s="6"/>
      <c r="EF121" s="6"/>
      <c r="EG121" s="6"/>
      <c r="EH121" s="6"/>
      <c r="EI121" s="6"/>
      <c r="EJ121" s="6"/>
      <c r="EK121" s="6"/>
      <c r="EL121" s="6"/>
      <c r="EM121" s="6"/>
      <c r="EN121" s="6"/>
      <c r="EO121" s="6"/>
      <c r="EP121" s="6"/>
      <c r="EQ121" s="6"/>
      <c r="ER121" s="6"/>
      <c r="ES121" s="6"/>
      <c r="ET121" s="6"/>
      <c r="EU121" s="6"/>
      <c r="EV121" s="6"/>
      <c r="EW121" s="6"/>
      <c r="EX121" s="6"/>
      <c r="EY121" s="6"/>
      <c r="EZ121" s="6"/>
      <c r="FA121" s="6"/>
      <c r="FB121" s="6"/>
      <c r="FC121" s="6"/>
      <c r="FD121" s="6"/>
      <c r="FE121" s="6"/>
      <c r="FF121" s="6"/>
      <c r="FG121" s="6"/>
      <c r="FH121" s="6"/>
      <c r="FI121" s="6"/>
      <c r="FJ121" s="6"/>
      <c r="FK121" s="6"/>
      <c r="FL121" s="6"/>
      <c r="FM121" s="6"/>
      <c r="FN121" s="6"/>
      <c r="FO121" s="6"/>
      <c r="FP121" s="6"/>
      <c r="FQ121" s="6"/>
      <c r="FR121" s="6"/>
      <c r="FS121" s="6"/>
      <c r="FT121" s="6"/>
      <c r="FU121" s="6"/>
      <c r="FV121" s="6"/>
      <c r="FW121" s="6"/>
      <c r="FX121" s="6"/>
      <c r="FY121" s="6"/>
      <c r="FZ121" s="6"/>
      <c r="GA121" s="6"/>
      <c r="GB121" s="6"/>
      <c r="GC121" s="6"/>
      <c r="GD121" s="6"/>
      <c r="GE121" s="6"/>
      <c r="GF121" s="6"/>
      <c r="GG121" s="6"/>
      <c r="GH121" s="6"/>
      <c r="GI121" s="6"/>
      <c r="GJ121" s="6"/>
      <c r="GK121" s="6"/>
      <c r="GL121" s="6"/>
      <c r="GM121" s="6"/>
      <c r="GN121" s="6"/>
      <c r="GO121" s="6"/>
      <c r="GP121" s="6"/>
      <c r="GQ121" s="6"/>
      <c r="GR121" s="6"/>
      <c r="GS121" s="6"/>
      <c r="GT121" s="6"/>
      <c r="GU121" s="6"/>
      <c r="GV121" s="6"/>
      <c r="GW121" s="6"/>
      <c r="GX121" s="6"/>
      <c r="GY121" s="6"/>
      <c r="GZ121" s="6"/>
      <c r="HA121" s="6"/>
      <c r="HB121" s="6"/>
      <c r="HC121" s="6"/>
      <c r="HD121" s="6"/>
      <c r="HE121" s="6"/>
      <c r="HF121" s="6"/>
      <c r="HG121" s="6"/>
      <c r="HH121" s="6"/>
      <c r="HI121" s="6"/>
      <c r="HJ121" s="6"/>
      <c r="HK121" s="6"/>
      <c r="HL121" s="6"/>
      <c r="HM121" s="6"/>
      <c r="HN121" s="6"/>
      <c r="HO121" s="6"/>
      <c r="HP121" s="6"/>
      <c r="HQ121" s="6"/>
      <c r="HR121" s="6"/>
    </row>
    <row r="122" spans="1:226" s="30" customFormat="1" x14ac:dyDescent="0.2">
      <c r="A122" s="76" t="s">
        <v>33</v>
      </c>
      <c r="B122" s="17"/>
      <c r="C122" s="17"/>
      <c r="D122" s="28">
        <f t="shared" si="108"/>
        <v>0</v>
      </c>
      <c r="E122" s="49"/>
      <c r="F122" s="49"/>
      <c r="G122" s="49">
        <f t="shared" si="117"/>
        <v>0</v>
      </c>
      <c r="H122" s="49">
        <f t="shared" si="118"/>
        <v>0</v>
      </c>
      <c r="I122" s="49">
        <f t="shared" si="119"/>
        <v>0</v>
      </c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F122" s="29"/>
      <c r="AG122" s="29"/>
      <c r="AH122" s="29"/>
      <c r="AI122" s="29"/>
      <c r="AJ122" s="29"/>
      <c r="AK122" s="29"/>
      <c r="AL122" s="29"/>
      <c r="AM122" s="29"/>
      <c r="AN122" s="29"/>
      <c r="AO122" s="29"/>
      <c r="AP122" s="29"/>
      <c r="AQ122" s="29"/>
      <c r="AR122" s="29"/>
      <c r="AS122" s="29"/>
      <c r="AT122" s="29"/>
      <c r="AU122" s="29"/>
      <c r="AV122" s="29"/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  <c r="FY122" s="29"/>
      <c r="FZ122" s="29"/>
      <c r="GA122" s="29"/>
      <c r="GB122" s="29"/>
      <c r="GC122" s="29"/>
      <c r="GD122" s="29"/>
      <c r="GE122" s="29"/>
      <c r="GF122" s="29"/>
      <c r="GG122" s="29"/>
      <c r="GH122" s="29"/>
      <c r="GI122" s="29"/>
      <c r="GJ122" s="29"/>
      <c r="GK122" s="29"/>
      <c r="GL122" s="29"/>
      <c r="GM122" s="29"/>
      <c r="GN122" s="29"/>
      <c r="GO122" s="29"/>
      <c r="GP122" s="29"/>
      <c r="GQ122" s="29"/>
      <c r="GR122" s="29"/>
      <c r="GS122" s="29"/>
      <c r="GT122" s="29"/>
      <c r="GU122" s="29"/>
      <c r="GV122" s="29"/>
      <c r="GW122" s="29"/>
      <c r="GX122" s="29"/>
      <c r="GY122" s="29"/>
      <c r="GZ122" s="29"/>
      <c r="HA122" s="29"/>
      <c r="HB122" s="29"/>
      <c r="HC122" s="29"/>
      <c r="HD122" s="29"/>
      <c r="HE122" s="29"/>
      <c r="HF122" s="29"/>
      <c r="HG122" s="29"/>
      <c r="HH122" s="29"/>
      <c r="HI122" s="29"/>
      <c r="HJ122" s="29"/>
      <c r="HK122" s="29"/>
      <c r="HL122" s="29"/>
      <c r="HM122" s="29"/>
      <c r="HN122" s="29"/>
      <c r="HO122" s="29"/>
      <c r="HP122" s="29"/>
      <c r="HQ122" s="29"/>
      <c r="HR122" s="29"/>
    </row>
    <row r="123" spans="1:226" x14ac:dyDescent="0.2">
      <c r="A123" s="76" t="s">
        <v>34</v>
      </c>
      <c r="B123" s="17">
        <v>5</v>
      </c>
      <c r="C123" s="17"/>
      <c r="D123" s="28">
        <f t="shared" si="108"/>
        <v>5</v>
      </c>
      <c r="E123" s="49"/>
      <c r="F123" s="49"/>
      <c r="G123" s="49">
        <f t="shared" si="117"/>
        <v>5</v>
      </c>
      <c r="H123" s="49">
        <f t="shared" si="118"/>
        <v>0</v>
      </c>
      <c r="I123" s="49">
        <f t="shared" si="119"/>
        <v>5</v>
      </c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  <c r="CI123" s="6"/>
      <c r="CJ123" s="6"/>
      <c r="CK123" s="6"/>
      <c r="CL123" s="6"/>
      <c r="CM123" s="6"/>
      <c r="CN123" s="6"/>
      <c r="CO123" s="6"/>
      <c r="CP123" s="6"/>
      <c r="CQ123" s="6"/>
      <c r="CR123" s="6"/>
      <c r="CS123" s="6"/>
      <c r="CT123" s="6"/>
      <c r="CU123" s="6"/>
      <c r="CV123" s="6"/>
      <c r="CW123" s="6"/>
      <c r="CX123" s="6"/>
      <c r="CY123" s="6"/>
      <c r="CZ123" s="6"/>
      <c r="DA123" s="6"/>
      <c r="DB123" s="6"/>
      <c r="DC123" s="6"/>
      <c r="DD123" s="6"/>
      <c r="DE123" s="6"/>
      <c r="DF123" s="6"/>
      <c r="DG123" s="6"/>
      <c r="DH123" s="6"/>
      <c r="DI123" s="6"/>
      <c r="DJ123" s="6"/>
      <c r="DK123" s="6"/>
      <c r="DL123" s="6"/>
      <c r="DM123" s="6"/>
      <c r="DN123" s="6"/>
      <c r="DO123" s="6"/>
      <c r="DP123" s="6"/>
      <c r="DQ123" s="6"/>
      <c r="DR123" s="6"/>
      <c r="DS123" s="6"/>
      <c r="DT123" s="6"/>
      <c r="DU123" s="6"/>
      <c r="DV123" s="6"/>
      <c r="DW123" s="6"/>
      <c r="DX123" s="6"/>
      <c r="DY123" s="6"/>
      <c r="DZ123" s="6"/>
      <c r="EA123" s="6"/>
      <c r="EB123" s="6"/>
      <c r="EC123" s="6"/>
      <c r="ED123" s="6"/>
      <c r="EE123" s="6"/>
      <c r="EF123" s="6"/>
      <c r="EG123" s="6"/>
      <c r="EH123" s="6"/>
      <c r="EI123" s="6"/>
      <c r="EJ123" s="6"/>
      <c r="EK123" s="6"/>
      <c r="EL123" s="6"/>
      <c r="EM123" s="6"/>
      <c r="EN123" s="6"/>
      <c r="EO123" s="6"/>
      <c r="EP123" s="6"/>
      <c r="EQ123" s="6"/>
      <c r="ER123" s="6"/>
      <c r="ES123" s="6"/>
      <c r="ET123" s="6"/>
      <c r="EU123" s="6"/>
      <c r="EV123" s="6"/>
      <c r="EW123" s="6"/>
      <c r="EX123" s="6"/>
      <c r="EY123" s="6"/>
      <c r="EZ123" s="6"/>
      <c r="FA123" s="6"/>
      <c r="FB123" s="6"/>
      <c r="FC123" s="6"/>
      <c r="FD123" s="6"/>
      <c r="FE123" s="6"/>
      <c r="FF123" s="6"/>
      <c r="FG123" s="6"/>
      <c r="FH123" s="6"/>
      <c r="FI123" s="6"/>
      <c r="FJ123" s="6"/>
      <c r="FK123" s="6"/>
      <c r="FL123" s="6"/>
      <c r="FM123" s="6"/>
      <c r="FN123" s="6"/>
      <c r="FO123" s="6"/>
      <c r="FP123" s="6"/>
      <c r="FQ123" s="6"/>
      <c r="FR123" s="6"/>
      <c r="FS123" s="6"/>
      <c r="FT123" s="6"/>
      <c r="FU123" s="6"/>
      <c r="FV123" s="6"/>
      <c r="FW123" s="6"/>
      <c r="FX123" s="6"/>
      <c r="FY123" s="6"/>
      <c r="FZ123" s="6"/>
      <c r="GA123" s="6"/>
      <c r="GB123" s="6"/>
      <c r="GC123" s="6"/>
      <c r="GD123" s="6"/>
      <c r="GE123" s="6"/>
      <c r="GF123" s="6"/>
      <c r="GG123" s="6"/>
      <c r="GH123" s="6"/>
      <c r="GI123" s="6"/>
      <c r="GJ123" s="6"/>
      <c r="GK123" s="6"/>
      <c r="GL123" s="6"/>
      <c r="GM123" s="6"/>
      <c r="GN123" s="6"/>
      <c r="GO123" s="6"/>
      <c r="GP123" s="6"/>
      <c r="GQ123" s="6"/>
      <c r="GR123" s="6"/>
      <c r="GS123" s="6"/>
      <c r="GT123" s="6"/>
      <c r="GU123" s="6"/>
      <c r="GV123" s="6"/>
      <c r="GW123" s="6"/>
      <c r="GX123" s="6"/>
      <c r="GY123" s="6"/>
      <c r="GZ123" s="6"/>
      <c r="HA123" s="6"/>
      <c r="HB123" s="6"/>
      <c r="HC123" s="6"/>
      <c r="HD123" s="6"/>
      <c r="HE123" s="6"/>
      <c r="HF123" s="6"/>
      <c r="HG123" s="6"/>
      <c r="HH123" s="6"/>
      <c r="HI123" s="6"/>
      <c r="HJ123" s="6"/>
      <c r="HK123" s="6"/>
      <c r="HL123" s="6"/>
      <c r="HM123" s="6"/>
      <c r="HN123" s="6"/>
      <c r="HO123" s="6"/>
      <c r="HP123" s="6"/>
      <c r="HQ123" s="6"/>
      <c r="HR123" s="6"/>
    </row>
    <row r="124" spans="1:226" x14ac:dyDescent="0.2">
      <c r="A124" s="13" t="s">
        <v>20</v>
      </c>
      <c r="B124" s="15">
        <f>SUM(B126:B130)</f>
        <v>0</v>
      </c>
      <c r="C124" s="15">
        <f>SUM(C126:C130)</f>
        <v>0</v>
      </c>
      <c r="D124" s="27">
        <f t="shared" si="108"/>
        <v>0</v>
      </c>
      <c r="E124" s="15">
        <f t="shared" ref="E124:I124" si="120">SUM(E126:E130)</f>
        <v>0</v>
      </c>
      <c r="F124" s="15">
        <f t="shared" si="120"/>
        <v>0</v>
      </c>
      <c r="G124" s="15">
        <f t="shared" si="120"/>
        <v>0</v>
      </c>
      <c r="H124" s="15">
        <f t="shared" si="120"/>
        <v>0</v>
      </c>
      <c r="I124" s="15">
        <f t="shared" si="120"/>
        <v>0</v>
      </c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  <c r="CH124" s="6"/>
      <c r="CI124" s="6"/>
      <c r="CJ124" s="6"/>
      <c r="CK124" s="6"/>
      <c r="CL124" s="6"/>
      <c r="CM124" s="6"/>
      <c r="CN124" s="6"/>
      <c r="CO124" s="6"/>
      <c r="CP124" s="6"/>
      <c r="CQ124" s="6"/>
      <c r="CR124" s="6"/>
      <c r="CS124" s="6"/>
      <c r="CT124" s="6"/>
      <c r="CU124" s="6"/>
      <c r="CV124" s="6"/>
      <c r="CW124" s="6"/>
      <c r="CX124" s="6"/>
      <c r="CY124" s="6"/>
      <c r="CZ124" s="6"/>
      <c r="DA124" s="6"/>
      <c r="DB124" s="6"/>
      <c r="DC124" s="6"/>
      <c r="DD124" s="6"/>
      <c r="DE124" s="6"/>
      <c r="DF124" s="6"/>
      <c r="DG124" s="6"/>
      <c r="DH124" s="6"/>
      <c r="DI124" s="6"/>
      <c r="DJ124" s="6"/>
      <c r="DK124" s="6"/>
      <c r="DL124" s="6"/>
      <c r="DM124" s="6"/>
      <c r="DN124" s="6"/>
      <c r="DO124" s="6"/>
      <c r="DP124" s="6"/>
      <c r="DQ124" s="6"/>
      <c r="DR124" s="6"/>
      <c r="DS124" s="6"/>
      <c r="DT124" s="6"/>
      <c r="DU124" s="6"/>
      <c r="DV124" s="6"/>
      <c r="DW124" s="6"/>
      <c r="DX124" s="6"/>
      <c r="DY124" s="6"/>
      <c r="DZ124" s="6"/>
      <c r="EA124" s="6"/>
      <c r="EB124" s="6"/>
      <c r="EC124" s="6"/>
      <c r="ED124" s="6"/>
      <c r="EE124" s="6"/>
      <c r="EF124" s="6"/>
      <c r="EG124" s="6"/>
      <c r="EH124" s="6"/>
      <c r="EI124" s="6"/>
      <c r="EJ124" s="6"/>
      <c r="EK124" s="6"/>
      <c r="EL124" s="6"/>
      <c r="EM124" s="6"/>
      <c r="EN124" s="6"/>
      <c r="EO124" s="6"/>
      <c r="EP124" s="6"/>
      <c r="EQ124" s="6"/>
      <c r="ER124" s="6"/>
      <c r="ES124" s="6"/>
      <c r="ET124" s="6"/>
      <c r="EU124" s="6"/>
      <c r="EV124" s="6"/>
      <c r="EW124" s="6"/>
      <c r="EX124" s="6"/>
      <c r="EY124" s="6"/>
      <c r="EZ124" s="6"/>
      <c r="FA124" s="6"/>
      <c r="FB124" s="6"/>
      <c r="FC124" s="6"/>
      <c r="FD124" s="6"/>
      <c r="FE124" s="6"/>
      <c r="FF124" s="6"/>
      <c r="FG124" s="6"/>
      <c r="FH124" s="6"/>
      <c r="FI124" s="6"/>
      <c r="FJ124" s="6"/>
      <c r="FK124" s="6"/>
      <c r="FL124" s="6"/>
      <c r="FM124" s="6"/>
      <c r="FN124" s="6"/>
      <c r="FO124" s="6"/>
      <c r="FP124" s="6"/>
      <c r="FQ124" s="6"/>
      <c r="FR124" s="6"/>
      <c r="FS124" s="6"/>
      <c r="FT124" s="6"/>
      <c r="FU124" s="6"/>
      <c r="FV124" s="6"/>
      <c r="FW124" s="6"/>
      <c r="FX124" s="6"/>
      <c r="FY124" s="6"/>
      <c r="FZ124" s="6"/>
      <c r="GA124" s="6"/>
      <c r="GB124" s="6"/>
      <c r="GC124" s="6"/>
      <c r="GD124" s="6"/>
      <c r="GE124" s="6"/>
      <c r="GF124" s="6"/>
      <c r="GG124" s="6"/>
      <c r="GH124" s="6"/>
      <c r="GI124" s="6"/>
      <c r="GJ124" s="6"/>
      <c r="GK124" s="6"/>
      <c r="GL124" s="6"/>
      <c r="GM124" s="6"/>
      <c r="GN124" s="6"/>
      <c r="GO124" s="6"/>
      <c r="GP124" s="6"/>
      <c r="GQ124" s="6"/>
      <c r="GR124" s="6"/>
      <c r="GS124" s="6"/>
      <c r="GT124" s="6"/>
      <c r="GU124" s="6"/>
      <c r="GV124" s="6"/>
      <c r="GW124" s="6"/>
      <c r="GX124" s="6"/>
      <c r="GY124" s="6"/>
      <c r="GZ124" s="6"/>
      <c r="HA124" s="6"/>
      <c r="HB124" s="6"/>
      <c r="HC124" s="6"/>
      <c r="HD124" s="6"/>
      <c r="HE124" s="6"/>
      <c r="HF124" s="6"/>
      <c r="HG124" s="6"/>
      <c r="HH124" s="6"/>
      <c r="HI124" s="6"/>
      <c r="HJ124" s="6"/>
      <c r="HK124" s="6"/>
      <c r="HL124" s="6"/>
      <c r="HM124" s="6"/>
      <c r="HN124" s="6"/>
      <c r="HO124" s="6"/>
      <c r="HP124" s="6"/>
      <c r="HQ124" s="6"/>
      <c r="HR124" s="6"/>
    </row>
    <row r="125" spans="1:226" x14ac:dyDescent="0.2">
      <c r="A125" s="18" t="s">
        <v>25</v>
      </c>
      <c r="B125" s="17"/>
      <c r="C125" s="17"/>
      <c r="D125" s="28">
        <f t="shared" si="108"/>
        <v>0</v>
      </c>
      <c r="E125" s="49"/>
      <c r="F125" s="49"/>
      <c r="G125" s="49"/>
      <c r="H125" s="49"/>
      <c r="I125" s="49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  <c r="CM125" s="6"/>
      <c r="CN125" s="6"/>
      <c r="CO125" s="6"/>
      <c r="CP125" s="6"/>
      <c r="CQ125" s="6"/>
      <c r="CR125" s="6"/>
      <c r="CS125" s="6"/>
      <c r="CT125" s="6"/>
      <c r="CU125" s="6"/>
      <c r="CV125" s="6"/>
      <c r="CW125" s="6"/>
      <c r="CX125" s="6"/>
      <c r="CY125" s="6"/>
      <c r="CZ125" s="6"/>
      <c r="DA125" s="6"/>
      <c r="DB125" s="6"/>
      <c r="DC125" s="6"/>
      <c r="DD125" s="6"/>
      <c r="DE125" s="6"/>
      <c r="DF125" s="6"/>
      <c r="DG125" s="6"/>
      <c r="DH125" s="6"/>
      <c r="DI125" s="6"/>
      <c r="DJ125" s="6"/>
      <c r="DK125" s="6"/>
      <c r="DL125" s="6"/>
      <c r="DM125" s="6"/>
      <c r="DN125" s="6"/>
      <c r="DO125" s="6"/>
      <c r="DP125" s="6"/>
      <c r="DQ125" s="6"/>
      <c r="DR125" s="6"/>
      <c r="DS125" s="6"/>
      <c r="DT125" s="6"/>
      <c r="DU125" s="6"/>
      <c r="DV125" s="6"/>
      <c r="DW125" s="6"/>
      <c r="DX125" s="6"/>
      <c r="DY125" s="6"/>
      <c r="DZ125" s="6"/>
      <c r="EA125" s="6"/>
      <c r="EB125" s="6"/>
      <c r="EC125" s="6"/>
      <c r="ED125" s="6"/>
      <c r="EE125" s="6"/>
      <c r="EF125" s="6"/>
      <c r="EG125" s="6"/>
      <c r="EH125" s="6"/>
      <c r="EI125" s="6"/>
      <c r="EJ125" s="6"/>
      <c r="EK125" s="6"/>
      <c r="EL125" s="6"/>
      <c r="EM125" s="6"/>
      <c r="EN125" s="6"/>
      <c r="EO125" s="6"/>
      <c r="EP125" s="6"/>
      <c r="EQ125" s="6"/>
      <c r="ER125" s="6"/>
      <c r="ES125" s="6"/>
      <c r="ET125" s="6"/>
      <c r="EU125" s="6"/>
      <c r="EV125" s="6"/>
      <c r="EW125" s="6"/>
      <c r="EX125" s="6"/>
      <c r="EY125" s="6"/>
      <c r="EZ125" s="6"/>
      <c r="FA125" s="6"/>
      <c r="FB125" s="6"/>
      <c r="FC125" s="6"/>
      <c r="FD125" s="6"/>
      <c r="FE125" s="6"/>
      <c r="FF125" s="6"/>
      <c r="FG125" s="6"/>
      <c r="FH125" s="6"/>
      <c r="FI125" s="6"/>
      <c r="FJ125" s="6"/>
      <c r="FK125" s="6"/>
      <c r="FL125" s="6"/>
      <c r="FM125" s="6"/>
      <c r="FN125" s="6"/>
      <c r="FO125" s="6"/>
      <c r="FP125" s="6"/>
      <c r="FQ125" s="6"/>
      <c r="FR125" s="6"/>
      <c r="FS125" s="6"/>
      <c r="FT125" s="6"/>
      <c r="FU125" s="6"/>
      <c r="FV125" s="6"/>
      <c r="FW125" s="6"/>
      <c r="FX125" s="6"/>
      <c r="FY125" s="6"/>
      <c r="FZ125" s="6"/>
      <c r="GA125" s="6"/>
      <c r="GB125" s="6"/>
      <c r="GC125" s="6"/>
      <c r="GD125" s="6"/>
      <c r="GE125" s="6"/>
      <c r="GF125" s="6"/>
      <c r="GG125" s="6"/>
      <c r="GH125" s="6"/>
      <c r="GI125" s="6"/>
      <c r="GJ125" s="6"/>
      <c r="GK125" s="6"/>
      <c r="GL125" s="6"/>
      <c r="GM125" s="6"/>
      <c r="GN125" s="6"/>
      <c r="GO125" s="6"/>
      <c r="GP125" s="6"/>
      <c r="GQ125" s="6"/>
      <c r="GR125" s="6"/>
      <c r="GS125" s="6"/>
      <c r="GT125" s="6"/>
      <c r="GU125" s="6"/>
      <c r="GV125" s="6"/>
      <c r="GW125" s="6"/>
      <c r="GX125" s="6"/>
      <c r="GY125" s="6"/>
      <c r="GZ125" s="6"/>
      <c r="HA125" s="6"/>
      <c r="HB125" s="6"/>
      <c r="HC125" s="6"/>
      <c r="HD125" s="6"/>
      <c r="HE125" s="6"/>
      <c r="HF125" s="6"/>
      <c r="HG125" s="6"/>
      <c r="HH125" s="6"/>
      <c r="HI125" s="6"/>
      <c r="HJ125" s="6"/>
      <c r="HK125" s="6"/>
      <c r="HL125" s="6"/>
      <c r="HM125" s="6"/>
      <c r="HN125" s="6"/>
      <c r="HO125" s="6"/>
      <c r="HP125" s="6"/>
      <c r="HQ125" s="6"/>
      <c r="HR125" s="6"/>
    </row>
    <row r="126" spans="1:226" x14ac:dyDescent="0.2">
      <c r="A126" s="18" t="s">
        <v>35</v>
      </c>
      <c r="B126" s="17"/>
      <c r="C126" s="17"/>
      <c r="D126" s="28">
        <f t="shared" si="108"/>
        <v>0</v>
      </c>
      <c r="E126" s="49"/>
      <c r="F126" s="49"/>
      <c r="G126" s="49">
        <f t="shared" ref="G126:G132" si="121">+B126+E126</f>
        <v>0</v>
      </c>
      <c r="H126" s="49">
        <f t="shared" ref="H126:H132" si="122">+C126+F126</f>
        <v>0</v>
      </c>
      <c r="I126" s="49">
        <f t="shared" ref="I126:I132" si="123">+G126+H126</f>
        <v>0</v>
      </c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  <c r="DX126" s="6"/>
      <c r="DY126" s="6"/>
      <c r="DZ126" s="6"/>
      <c r="EA126" s="6"/>
      <c r="EB126" s="6"/>
      <c r="EC126" s="6"/>
      <c r="ED126" s="6"/>
      <c r="EE126" s="6"/>
      <c r="EF126" s="6"/>
      <c r="EG126" s="6"/>
      <c r="EH126" s="6"/>
      <c r="EI126" s="6"/>
      <c r="EJ126" s="6"/>
      <c r="EK126" s="6"/>
      <c r="EL126" s="6"/>
      <c r="EM126" s="6"/>
      <c r="EN126" s="6"/>
      <c r="EO126" s="6"/>
      <c r="EP126" s="6"/>
      <c r="EQ126" s="6"/>
      <c r="ER126" s="6"/>
      <c r="ES126" s="6"/>
      <c r="ET126" s="6"/>
      <c r="EU126" s="6"/>
      <c r="EV126" s="6"/>
      <c r="EW126" s="6"/>
      <c r="EX126" s="6"/>
      <c r="EY126" s="6"/>
      <c r="EZ126" s="6"/>
      <c r="FA126" s="6"/>
      <c r="FB126" s="6"/>
      <c r="FC126" s="6"/>
      <c r="FD126" s="6"/>
      <c r="FE126" s="6"/>
      <c r="FF126" s="6"/>
      <c r="FG126" s="6"/>
      <c r="FH126" s="6"/>
      <c r="FI126" s="6"/>
      <c r="FJ126" s="6"/>
      <c r="FK126" s="6"/>
      <c r="FL126" s="6"/>
      <c r="FM126" s="6"/>
      <c r="FN126" s="6"/>
      <c r="FO126" s="6"/>
      <c r="FP126" s="6"/>
      <c r="FQ126" s="6"/>
      <c r="FR126" s="6"/>
      <c r="FS126" s="6"/>
      <c r="FT126" s="6"/>
      <c r="FU126" s="6"/>
      <c r="FV126" s="6"/>
      <c r="FW126" s="6"/>
      <c r="FX126" s="6"/>
      <c r="FY126" s="6"/>
      <c r="FZ126" s="6"/>
      <c r="GA126" s="6"/>
      <c r="GB126" s="6"/>
      <c r="GC126" s="6"/>
      <c r="GD126" s="6"/>
      <c r="GE126" s="6"/>
      <c r="GF126" s="6"/>
      <c r="GG126" s="6"/>
      <c r="GH126" s="6"/>
      <c r="GI126" s="6"/>
      <c r="GJ126" s="6"/>
      <c r="GK126" s="6"/>
      <c r="GL126" s="6"/>
      <c r="GM126" s="6"/>
      <c r="GN126" s="6"/>
      <c r="GO126" s="6"/>
      <c r="GP126" s="6"/>
      <c r="GQ126" s="6"/>
      <c r="GR126" s="6"/>
      <c r="GS126" s="6"/>
      <c r="GT126" s="6"/>
      <c r="GU126" s="6"/>
      <c r="GV126" s="6"/>
      <c r="GW126" s="6"/>
      <c r="GX126" s="6"/>
      <c r="GY126" s="6"/>
      <c r="GZ126" s="6"/>
      <c r="HA126" s="6"/>
      <c r="HB126" s="6"/>
      <c r="HC126" s="6"/>
      <c r="HD126" s="6"/>
      <c r="HE126" s="6"/>
      <c r="HF126" s="6"/>
      <c r="HG126" s="6"/>
      <c r="HH126" s="6"/>
      <c r="HI126" s="6"/>
      <c r="HJ126" s="6"/>
      <c r="HK126" s="6"/>
      <c r="HL126" s="6"/>
      <c r="HM126" s="6"/>
      <c r="HN126" s="6"/>
      <c r="HO126" s="6"/>
      <c r="HP126" s="6"/>
      <c r="HQ126" s="6"/>
      <c r="HR126" s="6"/>
    </row>
    <row r="127" spans="1:226" x14ac:dyDescent="0.2">
      <c r="A127" s="18" t="s">
        <v>36</v>
      </c>
      <c r="B127" s="17"/>
      <c r="C127" s="17"/>
      <c r="D127" s="28">
        <f t="shared" si="108"/>
        <v>0</v>
      </c>
      <c r="E127" s="49"/>
      <c r="F127" s="49"/>
      <c r="G127" s="49">
        <f t="shared" si="121"/>
        <v>0</v>
      </c>
      <c r="H127" s="49">
        <f t="shared" si="122"/>
        <v>0</v>
      </c>
      <c r="I127" s="49">
        <f t="shared" si="123"/>
        <v>0</v>
      </c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  <c r="CH127" s="6"/>
      <c r="CI127" s="6"/>
      <c r="CJ127" s="6"/>
      <c r="CK127" s="6"/>
      <c r="CL127" s="6"/>
      <c r="CM127" s="6"/>
      <c r="CN127" s="6"/>
      <c r="CO127" s="6"/>
      <c r="CP127" s="6"/>
      <c r="CQ127" s="6"/>
      <c r="CR127" s="6"/>
      <c r="CS127" s="6"/>
      <c r="CT127" s="6"/>
      <c r="CU127" s="6"/>
      <c r="CV127" s="6"/>
      <c r="CW127" s="6"/>
      <c r="CX127" s="6"/>
      <c r="CY127" s="6"/>
      <c r="CZ127" s="6"/>
      <c r="DA127" s="6"/>
      <c r="DB127" s="6"/>
      <c r="DC127" s="6"/>
      <c r="DD127" s="6"/>
      <c r="DE127" s="6"/>
      <c r="DF127" s="6"/>
      <c r="DG127" s="6"/>
      <c r="DH127" s="6"/>
      <c r="DI127" s="6"/>
      <c r="DJ127" s="6"/>
      <c r="DK127" s="6"/>
      <c r="DL127" s="6"/>
      <c r="DM127" s="6"/>
      <c r="DN127" s="6"/>
      <c r="DO127" s="6"/>
      <c r="DP127" s="6"/>
      <c r="DQ127" s="6"/>
      <c r="DR127" s="6"/>
      <c r="DS127" s="6"/>
      <c r="DT127" s="6"/>
      <c r="DU127" s="6"/>
      <c r="DV127" s="6"/>
      <c r="DW127" s="6"/>
      <c r="DX127" s="6"/>
      <c r="DY127" s="6"/>
      <c r="DZ127" s="6"/>
      <c r="EA127" s="6"/>
      <c r="EB127" s="6"/>
      <c r="EC127" s="6"/>
      <c r="ED127" s="6"/>
      <c r="EE127" s="6"/>
      <c r="EF127" s="6"/>
      <c r="EG127" s="6"/>
      <c r="EH127" s="6"/>
      <c r="EI127" s="6"/>
      <c r="EJ127" s="6"/>
      <c r="EK127" s="6"/>
      <c r="EL127" s="6"/>
      <c r="EM127" s="6"/>
      <c r="EN127" s="6"/>
      <c r="EO127" s="6"/>
      <c r="EP127" s="6"/>
      <c r="EQ127" s="6"/>
      <c r="ER127" s="6"/>
      <c r="ES127" s="6"/>
      <c r="ET127" s="6"/>
      <c r="EU127" s="6"/>
      <c r="EV127" s="6"/>
      <c r="EW127" s="6"/>
      <c r="EX127" s="6"/>
      <c r="EY127" s="6"/>
      <c r="EZ127" s="6"/>
      <c r="FA127" s="6"/>
      <c r="FB127" s="6"/>
      <c r="FC127" s="6"/>
      <c r="FD127" s="6"/>
      <c r="FE127" s="6"/>
      <c r="FF127" s="6"/>
      <c r="FG127" s="6"/>
      <c r="FH127" s="6"/>
      <c r="FI127" s="6"/>
      <c r="FJ127" s="6"/>
      <c r="FK127" s="6"/>
      <c r="FL127" s="6"/>
      <c r="FM127" s="6"/>
      <c r="FN127" s="6"/>
      <c r="FO127" s="6"/>
      <c r="FP127" s="6"/>
      <c r="FQ127" s="6"/>
      <c r="FR127" s="6"/>
      <c r="FS127" s="6"/>
      <c r="FT127" s="6"/>
      <c r="FU127" s="6"/>
      <c r="FV127" s="6"/>
      <c r="FW127" s="6"/>
      <c r="FX127" s="6"/>
      <c r="FY127" s="6"/>
      <c r="FZ127" s="6"/>
      <c r="GA127" s="6"/>
      <c r="GB127" s="6"/>
      <c r="GC127" s="6"/>
      <c r="GD127" s="6"/>
      <c r="GE127" s="6"/>
      <c r="GF127" s="6"/>
      <c r="GG127" s="6"/>
      <c r="GH127" s="6"/>
      <c r="GI127" s="6"/>
      <c r="GJ127" s="6"/>
      <c r="GK127" s="6"/>
      <c r="GL127" s="6"/>
      <c r="GM127" s="6"/>
      <c r="GN127" s="6"/>
      <c r="GO127" s="6"/>
      <c r="GP127" s="6"/>
      <c r="GQ127" s="6"/>
      <c r="GR127" s="6"/>
      <c r="GS127" s="6"/>
      <c r="GT127" s="6"/>
      <c r="GU127" s="6"/>
      <c r="GV127" s="6"/>
      <c r="GW127" s="6"/>
      <c r="GX127" s="6"/>
      <c r="GY127" s="6"/>
      <c r="GZ127" s="6"/>
      <c r="HA127" s="6"/>
      <c r="HB127" s="6"/>
      <c r="HC127" s="6"/>
      <c r="HD127" s="6"/>
      <c r="HE127" s="6"/>
      <c r="HF127" s="6"/>
      <c r="HG127" s="6"/>
      <c r="HH127" s="6"/>
      <c r="HI127" s="6"/>
      <c r="HJ127" s="6"/>
      <c r="HK127" s="6"/>
      <c r="HL127" s="6"/>
      <c r="HM127" s="6"/>
      <c r="HN127" s="6"/>
      <c r="HO127" s="6"/>
      <c r="HP127" s="6"/>
      <c r="HQ127" s="6"/>
      <c r="HR127" s="6"/>
    </row>
    <row r="128" spans="1:226" s="30" customFormat="1" x14ac:dyDescent="0.2">
      <c r="A128" s="18" t="s">
        <v>37</v>
      </c>
      <c r="B128" s="17"/>
      <c r="C128" s="17"/>
      <c r="D128" s="28">
        <f t="shared" si="108"/>
        <v>0</v>
      </c>
      <c r="E128" s="49"/>
      <c r="F128" s="49"/>
      <c r="G128" s="49">
        <f t="shared" si="121"/>
        <v>0</v>
      </c>
      <c r="H128" s="49">
        <f t="shared" si="122"/>
        <v>0</v>
      </c>
      <c r="I128" s="49">
        <f t="shared" si="123"/>
        <v>0</v>
      </c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F128" s="29"/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  <c r="AQ128" s="29"/>
      <c r="AR128" s="29"/>
      <c r="AS128" s="29"/>
      <c r="AT128" s="29"/>
      <c r="AU128" s="29"/>
      <c r="AV128" s="29"/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  <c r="FY128" s="29"/>
      <c r="FZ128" s="29"/>
      <c r="GA128" s="29"/>
      <c r="GB128" s="29"/>
      <c r="GC128" s="29"/>
      <c r="GD128" s="29"/>
      <c r="GE128" s="29"/>
      <c r="GF128" s="29"/>
      <c r="GG128" s="29"/>
      <c r="GH128" s="29"/>
      <c r="GI128" s="29"/>
      <c r="GJ128" s="29"/>
      <c r="GK128" s="29"/>
      <c r="GL128" s="29"/>
      <c r="GM128" s="29"/>
      <c r="GN128" s="29"/>
      <c r="GO128" s="29"/>
      <c r="GP128" s="29"/>
      <c r="GQ128" s="29"/>
      <c r="GR128" s="29"/>
      <c r="GS128" s="29"/>
      <c r="GT128" s="29"/>
      <c r="GU128" s="29"/>
      <c r="GV128" s="29"/>
      <c r="GW128" s="29"/>
      <c r="GX128" s="29"/>
      <c r="GY128" s="29"/>
      <c r="GZ128" s="29"/>
      <c r="HA128" s="29"/>
      <c r="HB128" s="29"/>
      <c r="HC128" s="29"/>
      <c r="HD128" s="29"/>
      <c r="HE128" s="29"/>
      <c r="HF128" s="29"/>
      <c r="HG128" s="29"/>
      <c r="HH128" s="29"/>
      <c r="HI128" s="29"/>
      <c r="HJ128" s="29"/>
      <c r="HK128" s="29"/>
      <c r="HL128" s="29"/>
      <c r="HM128" s="29"/>
      <c r="HN128" s="29"/>
      <c r="HO128" s="29"/>
      <c r="HP128" s="29"/>
      <c r="HQ128" s="29"/>
      <c r="HR128" s="29"/>
    </row>
    <row r="129" spans="1:229" s="30" customFormat="1" x14ac:dyDescent="0.2">
      <c r="A129" s="18" t="s">
        <v>38</v>
      </c>
      <c r="B129" s="17"/>
      <c r="C129" s="17"/>
      <c r="D129" s="28">
        <f t="shared" si="108"/>
        <v>0</v>
      </c>
      <c r="E129" s="49"/>
      <c r="F129" s="49"/>
      <c r="G129" s="49">
        <f t="shared" si="121"/>
        <v>0</v>
      </c>
      <c r="H129" s="49">
        <f t="shared" si="122"/>
        <v>0</v>
      </c>
      <c r="I129" s="49">
        <f t="shared" si="123"/>
        <v>0</v>
      </c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F129" s="29"/>
      <c r="AG129" s="29"/>
      <c r="AH129" s="29"/>
      <c r="AI129" s="29"/>
      <c r="AJ129" s="29"/>
      <c r="AK129" s="29"/>
      <c r="AL129" s="29"/>
      <c r="AM129" s="29"/>
      <c r="AN129" s="29"/>
      <c r="AO129" s="29"/>
      <c r="AP129" s="29"/>
      <c r="AQ129" s="29"/>
      <c r="AR129" s="29"/>
      <c r="AS129" s="29"/>
      <c r="AT129" s="29"/>
      <c r="AU129" s="29"/>
      <c r="AV129" s="29"/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  <c r="FY129" s="29"/>
      <c r="FZ129" s="29"/>
      <c r="GA129" s="29"/>
      <c r="GB129" s="29"/>
      <c r="GC129" s="29"/>
      <c r="GD129" s="29"/>
      <c r="GE129" s="29"/>
      <c r="GF129" s="29"/>
      <c r="GG129" s="29"/>
      <c r="GH129" s="29"/>
      <c r="GI129" s="29"/>
      <c r="GJ129" s="29"/>
      <c r="GK129" s="29"/>
      <c r="GL129" s="29"/>
      <c r="GM129" s="29"/>
      <c r="GN129" s="29"/>
      <c r="GO129" s="29"/>
      <c r="GP129" s="29"/>
      <c r="GQ129" s="29"/>
      <c r="GR129" s="29"/>
      <c r="GS129" s="29"/>
      <c r="GT129" s="29"/>
      <c r="GU129" s="29"/>
      <c r="GV129" s="29"/>
      <c r="GW129" s="29"/>
      <c r="GX129" s="29"/>
      <c r="GY129" s="29"/>
      <c r="GZ129" s="29"/>
      <c r="HA129" s="29"/>
      <c r="HB129" s="29"/>
      <c r="HC129" s="29"/>
      <c r="HD129" s="29"/>
      <c r="HE129" s="29"/>
      <c r="HF129" s="29"/>
      <c r="HG129" s="29"/>
      <c r="HH129" s="29"/>
      <c r="HI129" s="29"/>
      <c r="HJ129" s="29"/>
      <c r="HK129" s="29"/>
      <c r="HL129" s="29"/>
      <c r="HM129" s="29"/>
      <c r="HN129" s="29"/>
      <c r="HO129" s="29"/>
      <c r="HP129" s="29"/>
      <c r="HQ129" s="29"/>
      <c r="HR129" s="29"/>
    </row>
    <row r="130" spans="1:229" s="30" customFormat="1" x14ac:dyDescent="0.2">
      <c r="A130" s="18" t="s">
        <v>39</v>
      </c>
      <c r="B130" s="17"/>
      <c r="C130" s="17"/>
      <c r="D130" s="28">
        <f t="shared" si="108"/>
        <v>0</v>
      </c>
      <c r="E130" s="49"/>
      <c r="F130" s="49"/>
      <c r="G130" s="49">
        <f t="shared" si="121"/>
        <v>0</v>
      </c>
      <c r="H130" s="49">
        <f t="shared" si="122"/>
        <v>0</v>
      </c>
      <c r="I130" s="49">
        <f t="shared" si="123"/>
        <v>0</v>
      </c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  <c r="AQ130" s="29"/>
      <c r="AR130" s="29"/>
      <c r="AS130" s="29"/>
      <c r="AT130" s="29"/>
      <c r="AU130" s="29"/>
      <c r="AV130" s="29"/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  <c r="FY130" s="29"/>
      <c r="FZ130" s="29"/>
      <c r="GA130" s="29"/>
      <c r="GB130" s="29"/>
      <c r="GC130" s="29"/>
      <c r="GD130" s="29"/>
      <c r="GE130" s="29"/>
      <c r="GF130" s="29"/>
      <c r="GG130" s="29"/>
      <c r="GH130" s="29"/>
      <c r="GI130" s="29"/>
      <c r="GJ130" s="29"/>
      <c r="GK130" s="29"/>
      <c r="GL130" s="29"/>
      <c r="GM130" s="29"/>
      <c r="GN130" s="29"/>
      <c r="GO130" s="29"/>
      <c r="GP130" s="29"/>
      <c r="GQ130" s="29"/>
      <c r="GR130" s="29"/>
      <c r="GS130" s="29"/>
      <c r="GT130" s="29"/>
      <c r="GU130" s="29"/>
      <c r="GV130" s="29"/>
      <c r="GW130" s="29"/>
      <c r="GX130" s="29"/>
      <c r="GY130" s="29"/>
      <c r="GZ130" s="29"/>
      <c r="HA130" s="29"/>
      <c r="HB130" s="29"/>
      <c r="HC130" s="29"/>
      <c r="HD130" s="29"/>
      <c r="HE130" s="29"/>
      <c r="HF130" s="29"/>
      <c r="HG130" s="29"/>
      <c r="HH130" s="29"/>
      <c r="HI130" s="29"/>
      <c r="HJ130" s="29"/>
      <c r="HK130" s="29"/>
      <c r="HL130" s="29"/>
      <c r="HM130" s="29"/>
      <c r="HN130" s="29"/>
      <c r="HO130" s="29"/>
      <c r="HP130" s="29"/>
      <c r="HQ130" s="29"/>
      <c r="HR130" s="29"/>
    </row>
    <row r="131" spans="1:229" s="30" customFormat="1" x14ac:dyDescent="0.2">
      <c r="A131" s="75" t="s">
        <v>40</v>
      </c>
      <c r="B131" s="19"/>
      <c r="C131" s="19"/>
      <c r="D131" s="25">
        <f t="shared" si="108"/>
        <v>0</v>
      </c>
      <c r="E131" s="49"/>
      <c r="F131" s="49"/>
      <c r="G131" s="49">
        <f t="shared" si="121"/>
        <v>0</v>
      </c>
      <c r="H131" s="49">
        <f t="shared" si="122"/>
        <v>0</v>
      </c>
      <c r="I131" s="49">
        <f t="shared" si="123"/>
        <v>0</v>
      </c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F131" s="29"/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  <c r="AQ131" s="29"/>
      <c r="AR131" s="29"/>
      <c r="AS131" s="29"/>
      <c r="AT131" s="29"/>
      <c r="AU131" s="29"/>
      <c r="AV131" s="29"/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  <c r="FY131" s="29"/>
      <c r="FZ131" s="29"/>
      <c r="GA131" s="29"/>
      <c r="GB131" s="29"/>
      <c r="GC131" s="29"/>
      <c r="GD131" s="29"/>
      <c r="GE131" s="29"/>
      <c r="GF131" s="29"/>
      <c r="GG131" s="29"/>
      <c r="GH131" s="29"/>
      <c r="GI131" s="29"/>
      <c r="GJ131" s="29"/>
      <c r="GK131" s="29"/>
      <c r="GL131" s="29"/>
      <c r="GM131" s="29"/>
      <c r="GN131" s="29"/>
      <c r="GO131" s="29"/>
      <c r="GP131" s="29"/>
      <c r="GQ131" s="29"/>
      <c r="GR131" s="29"/>
      <c r="GS131" s="29"/>
      <c r="GT131" s="29"/>
      <c r="GU131" s="29"/>
      <c r="GV131" s="29"/>
      <c r="GW131" s="29"/>
      <c r="GX131" s="29"/>
      <c r="GY131" s="29"/>
      <c r="GZ131" s="29"/>
      <c r="HA131" s="29"/>
      <c r="HB131" s="29"/>
      <c r="HC131" s="29"/>
      <c r="HD131" s="29"/>
      <c r="HE131" s="29"/>
      <c r="HF131" s="29"/>
      <c r="HG131" s="29"/>
      <c r="HH131" s="29"/>
      <c r="HI131" s="29"/>
      <c r="HJ131" s="29"/>
      <c r="HK131" s="29"/>
      <c r="HL131" s="29"/>
      <c r="HM131" s="29"/>
      <c r="HN131" s="29"/>
      <c r="HO131" s="29"/>
      <c r="HP131" s="29"/>
      <c r="HQ131" s="29"/>
      <c r="HR131" s="29"/>
    </row>
    <row r="132" spans="1:229" s="30" customFormat="1" x14ac:dyDescent="0.2">
      <c r="A132" s="75" t="s">
        <v>41</v>
      </c>
      <c r="B132" s="31"/>
      <c r="C132" s="31"/>
      <c r="D132" s="25">
        <f t="shared" si="108"/>
        <v>0</v>
      </c>
      <c r="E132" s="49"/>
      <c r="F132" s="49"/>
      <c r="G132" s="49">
        <f t="shared" si="121"/>
        <v>0</v>
      </c>
      <c r="H132" s="49">
        <f t="shared" si="122"/>
        <v>0</v>
      </c>
      <c r="I132" s="49">
        <f t="shared" si="123"/>
        <v>0</v>
      </c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  <c r="AQ132" s="29"/>
      <c r="AR132" s="29"/>
      <c r="AS132" s="29"/>
      <c r="AT132" s="29"/>
      <c r="AU132" s="29"/>
      <c r="AV132" s="29"/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  <c r="FY132" s="29"/>
      <c r="FZ132" s="29"/>
      <c r="GA132" s="29"/>
      <c r="GB132" s="29"/>
      <c r="GC132" s="29"/>
      <c r="GD132" s="29"/>
      <c r="GE132" s="29"/>
      <c r="GF132" s="29"/>
      <c r="GG132" s="29"/>
      <c r="GH132" s="29"/>
      <c r="GI132" s="29"/>
      <c r="GJ132" s="29"/>
      <c r="GK132" s="29"/>
      <c r="GL132" s="29"/>
      <c r="GM132" s="29"/>
      <c r="GN132" s="29"/>
      <c r="GO132" s="29"/>
      <c r="GP132" s="29"/>
      <c r="GQ132" s="29"/>
      <c r="GR132" s="29"/>
      <c r="GS132" s="29"/>
      <c r="GT132" s="29"/>
      <c r="GU132" s="29"/>
      <c r="GV132" s="29"/>
      <c r="GW132" s="29"/>
      <c r="GX132" s="29"/>
      <c r="GY132" s="29"/>
      <c r="GZ132" s="29"/>
      <c r="HA132" s="29"/>
      <c r="HB132" s="29"/>
      <c r="HC132" s="29"/>
      <c r="HD132" s="29"/>
      <c r="HE132" s="29"/>
      <c r="HF132" s="29"/>
      <c r="HG132" s="29"/>
      <c r="HH132" s="29"/>
      <c r="HI132" s="29"/>
      <c r="HJ132" s="29"/>
      <c r="HK132" s="29"/>
      <c r="HL132" s="29"/>
      <c r="HM132" s="29"/>
      <c r="HN132" s="29"/>
      <c r="HO132" s="29"/>
      <c r="HP132" s="29"/>
      <c r="HQ132" s="29"/>
      <c r="HR132" s="29"/>
    </row>
    <row r="133" spans="1:229" x14ac:dyDescent="0.2">
      <c r="A133" s="13" t="s">
        <v>42</v>
      </c>
      <c r="B133" s="15">
        <f>SUM(B109,B110,B111,B112,B124,B131,B132)</f>
        <v>5</v>
      </c>
      <c r="C133" s="15">
        <f>SUM(C109,C110,C111,C112,C124,C131,C132)</f>
        <v>0</v>
      </c>
      <c r="D133" s="27">
        <f t="shared" si="108"/>
        <v>5</v>
      </c>
      <c r="E133" s="15">
        <f t="shared" ref="E133" si="124">SUM(E109,E110,E111,E112,E124,E131,E132)</f>
        <v>0</v>
      </c>
      <c r="F133" s="15">
        <f t="shared" ref="F133" si="125">SUM(F109,F110,F111,F112,F124,F131,F132)</f>
        <v>0</v>
      </c>
      <c r="G133" s="15">
        <f t="shared" ref="G133" si="126">SUM(G109,G110,G111,G112,G124,G131,G132)</f>
        <v>5</v>
      </c>
      <c r="H133" s="15">
        <f t="shared" ref="H133" si="127">SUM(H109,H110,H111,H112,H124,H131,H132)</f>
        <v>0</v>
      </c>
      <c r="I133" s="15">
        <f t="shared" ref="I133" si="128">SUM(I109,I110,I111,I112,I124,I131,I132)</f>
        <v>5</v>
      </c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  <c r="CH133" s="6"/>
      <c r="CI133" s="6"/>
      <c r="CJ133" s="6"/>
      <c r="CK133" s="6"/>
      <c r="CL133" s="6"/>
      <c r="CM133" s="6"/>
      <c r="CN133" s="6"/>
      <c r="CO133" s="6"/>
      <c r="CP133" s="6"/>
      <c r="CQ133" s="6"/>
      <c r="CR133" s="6"/>
      <c r="CS133" s="6"/>
      <c r="CT133" s="6"/>
      <c r="CU133" s="6"/>
      <c r="CV133" s="6"/>
      <c r="CW133" s="6"/>
      <c r="CX133" s="6"/>
      <c r="CY133" s="6"/>
      <c r="CZ133" s="6"/>
      <c r="DA133" s="6"/>
      <c r="DB133" s="6"/>
      <c r="DC133" s="6"/>
      <c r="DD133" s="6"/>
      <c r="DE133" s="6"/>
      <c r="DF133" s="6"/>
      <c r="DG133" s="6"/>
      <c r="DH133" s="6"/>
      <c r="DI133" s="6"/>
      <c r="DJ133" s="6"/>
      <c r="DK133" s="6"/>
      <c r="DL133" s="6"/>
      <c r="DM133" s="6"/>
      <c r="DN133" s="6"/>
      <c r="DO133" s="6"/>
      <c r="DP133" s="6"/>
      <c r="DQ133" s="6"/>
      <c r="DR133" s="6"/>
      <c r="DS133" s="6"/>
      <c r="DT133" s="6"/>
      <c r="DU133" s="6"/>
      <c r="DV133" s="6"/>
      <c r="DW133" s="6"/>
      <c r="DX133" s="6"/>
      <c r="DY133" s="6"/>
      <c r="DZ133" s="6"/>
      <c r="EA133" s="6"/>
      <c r="EB133" s="6"/>
      <c r="EC133" s="6"/>
      <c r="ED133" s="6"/>
      <c r="EE133" s="6"/>
      <c r="EF133" s="6"/>
      <c r="EG133" s="6"/>
      <c r="EH133" s="6"/>
      <c r="EI133" s="6"/>
      <c r="EJ133" s="6"/>
      <c r="EK133" s="6"/>
      <c r="EL133" s="6"/>
      <c r="EM133" s="6"/>
      <c r="EN133" s="6"/>
      <c r="EO133" s="6"/>
      <c r="EP133" s="6"/>
      <c r="EQ133" s="6"/>
      <c r="ER133" s="6"/>
      <c r="ES133" s="6"/>
      <c r="ET133" s="6"/>
      <c r="EU133" s="6"/>
      <c r="EV133" s="6"/>
      <c r="EW133" s="6"/>
      <c r="EX133" s="6"/>
      <c r="EY133" s="6"/>
      <c r="EZ133" s="6"/>
      <c r="FA133" s="6"/>
      <c r="FB133" s="6"/>
      <c r="FC133" s="6"/>
      <c r="FD133" s="6"/>
      <c r="FE133" s="6"/>
      <c r="FF133" s="6"/>
      <c r="FG133" s="6"/>
      <c r="FH133" s="6"/>
      <c r="FI133" s="6"/>
      <c r="FJ133" s="6"/>
      <c r="FK133" s="6"/>
      <c r="FL133" s="6"/>
      <c r="FM133" s="6"/>
      <c r="FN133" s="6"/>
      <c r="FO133" s="6"/>
      <c r="FP133" s="6"/>
      <c r="FQ133" s="6"/>
      <c r="FR133" s="6"/>
      <c r="FS133" s="6"/>
      <c r="FT133" s="6"/>
      <c r="FU133" s="6"/>
      <c r="FV133" s="6"/>
      <c r="FW133" s="6"/>
      <c r="FX133" s="6"/>
      <c r="FY133" s="6"/>
      <c r="FZ133" s="6"/>
      <c r="GA133" s="6"/>
      <c r="GB133" s="6"/>
      <c r="GC133" s="6"/>
      <c r="GD133" s="6"/>
      <c r="GE133" s="6"/>
      <c r="GF133" s="6"/>
      <c r="GG133" s="6"/>
      <c r="GH133" s="6"/>
      <c r="GI133" s="6"/>
      <c r="GJ133" s="6"/>
      <c r="GK133" s="6"/>
      <c r="GL133" s="6"/>
      <c r="GM133" s="6"/>
      <c r="GN133" s="6"/>
      <c r="GO133" s="6"/>
      <c r="GP133" s="6"/>
      <c r="GQ133" s="6"/>
      <c r="GR133" s="6"/>
      <c r="GS133" s="6"/>
      <c r="GT133" s="6"/>
      <c r="GU133" s="6"/>
      <c r="GV133" s="6"/>
      <c r="GW133" s="6"/>
      <c r="GX133" s="6"/>
      <c r="GY133" s="6"/>
      <c r="GZ133" s="6"/>
      <c r="HA133" s="6"/>
      <c r="HB133" s="6"/>
      <c r="HC133" s="6"/>
      <c r="HD133" s="6"/>
      <c r="HE133" s="6"/>
      <c r="HF133" s="6"/>
      <c r="HG133" s="6"/>
      <c r="HH133" s="6"/>
      <c r="HI133" s="6"/>
      <c r="HJ133" s="6"/>
      <c r="HK133" s="6"/>
      <c r="HL133" s="6"/>
      <c r="HM133" s="6"/>
      <c r="HN133" s="6"/>
      <c r="HO133" s="6"/>
      <c r="HP133" s="6"/>
      <c r="HQ133" s="6"/>
      <c r="HR133" s="6"/>
    </row>
    <row r="134" spans="1:229" x14ac:dyDescent="0.2">
      <c r="A134" s="77" t="s">
        <v>70</v>
      </c>
      <c r="B134" s="69"/>
      <c r="C134" s="15"/>
      <c r="D134" s="27"/>
      <c r="E134" s="70">
        <v>678</v>
      </c>
      <c r="F134" s="71"/>
      <c r="G134" s="24">
        <f>+B134+E134</f>
        <v>678</v>
      </c>
      <c r="H134" s="23">
        <f>+C134+F134</f>
        <v>0</v>
      </c>
      <c r="I134" s="25">
        <f>SUM(G134:H134)</f>
        <v>678</v>
      </c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6"/>
      <c r="CF134" s="6"/>
      <c r="CG134" s="6"/>
      <c r="CH134" s="6"/>
      <c r="CI134" s="6"/>
      <c r="CJ134" s="6"/>
      <c r="CK134" s="6"/>
      <c r="CL134" s="6"/>
      <c r="CM134" s="6"/>
      <c r="CN134" s="6"/>
      <c r="CO134" s="6"/>
      <c r="CP134" s="6"/>
      <c r="CQ134" s="6"/>
      <c r="CR134" s="6"/>
      <c r="CS134" s="6"/>
      <c r="CT134" s="6"/>
      <c r="CU134" s="6"/>
      <c r="CV134" s="6"/>
      <c r="CW134" s="6"/>
      <c r="CX134" s="6"/>
      <c r="CY134" s="6"/>
      <c r="CZ134" s="6"/>
      <c r="DA134" s="6"/>
      <c r="DB134" s="6"/>
      <c r="DC134" s="6"/>
      <c r="DD134" s="6"/>
      <c r="DE134" s="6"/>
      <c r="DF134" s="6"/>
      <c r="DG134" s="6"/>
      <c r="DH134" s="6"/>
      <c r="DI134" s="6"/>
      <c r="DJ134" s="6"/>
      <c r="DK134" s="6"/>
      <c r="DL134" s="6"/>
      <c r="DM134" s="6"/>
      <c r="DN134" s="6"/>
      <c r="DO134" s="6"/>
      <c r="DP134" s="6"/>
      <c r="DQ134" s="6"/>
      <c r="DR134" s="6"/>
      <c r="DS134" s="6"/>
      <c r="DT134" s="6"/>
      <c r="DU134" s="6"/>
      <c r="DV134" s="6"/>
      <c r="DW134" s="6"/>
      <c r="DX134" s="6"/>
      <c r="DY134" s="6"/>
      <c r="DZ134" s="6"/>
      <c r="EA134" s="6"/>
      <c r="EB134" s="6"/>
      <c r="EC134" s="6"/>
      <c r="ED134" s="6"/>
      <c r="EE134" s="6"/>
      <c r="EF134" s="6"/>
      <c r="EG134" s="6"/>
      <c r="EH134" s="6"/>
      <c r="EI134" s="6"/>
      <c r="EJ134" s="6"/>
      <c r="EK134" s="6"/>
      <c r="EL134" s="6"/>
      <c r="EM134" s="6"/>
      <c r="EN134" s="6"/>
      <c r="EO134" s="6"/>
      <c r="EP134" s="6"/>
      <c r="EQ134" s="6"/>
      <c r="ER134" s="6"/>
      <c r="ES134" s="6"/>
      <c r="ET134" s="6"/>
      <c r="EU134" s="6"/>
      <c r="EV134" s="6"/>
      <c r="EW134" s="6"/>
      <c r="EX134" s="6"/>
      <c r="EY134" s="6"/>
      <c r="EZ134" s="6"/>
      <c r="FA134" s="6"/>
      <c r="FB134" s="6"/>
      <c r="FC134" s="6"/>
      <c r="FD134" s="6"/>
      <c r="FE134" s="6"/>
      <c r="FF134" s="6"/>
      <c r="FG134" s="6"/>
      <c r="FH134" s="6"/>
      <c r="FI134" s="6"/>
      <c r="FJ134" s="6"/>
      <c r="FK134" s="6"/>
      <c r="FL134" s="6"/>
      <c r="FM134" s="6"/>
      <c r="FN134" s="6"/>
      <c r="FO134" s="6"/>
      <c r="FP134" s="6"/>
      <c r="FQ134" s="6"/>
      <c r="FR134" s="6"/>
      <c r="FS134" s="6"/>
      <c r="FT134" s="6"/>
      <c r="FU134" s="6"/>
      <c r="FV134" s="6"/>
      <c r="FW134" s="6"/>
      <c r="FX134" s="6"/>
      <c r="FY134" s="6"/>
      <c r="FZ134" s="6"/>
      <c r="GA134" s="6"/>
      <c r="GB134" s="6"/>
      <c r="GC134" s="6"/>
      <c r="GD134" s="6"/>
      <c r="GE134" s="6"/>
      <c r="GF134" s="6"/>
      <c r="GG134" s="6"/>
      <c r="GH134" s="6"/>
      <c r="GI134" s="6"/>
      <c r="GJ134" s="6"/>
      <c r="GK134" s="6"/>
      <c r="GL134" s="6"/>
      <c r="GM134" s="6"/>
      <c r="GN134" s="6"/>
      <c r="GO134" s="6"/>
      <c r="GP134" s="6"/>
      <c r="GQ134" s="6"/>
      <c r="GR134" s="6"/>
      <c r="GS134" s="6"/>
      <c r="GT134" s="6"/>
      <c r="GU134" s="6"/>
      <c r="GV134" s="6"/>
      <c r="GW134" s="6"/>
      <c r="GX134" s="6"/>
      <c r="GY134" s="6"/>
      <c r="GZ134" s="6"/>
      <c r="HA134" s="6"/>
      <c r="HB134" s="6"/>
      <c r="HC134" s="6"/>
      <c r="HD134" s="6"/>
      <c r="HE134" s="6"/>
      <c r="HF134" s="6"/>
      <c r="HG134" s="6"/>
      <c r="HH134" s="6"/>
      <c r="HI134" s="6"/>
      <c r="HJ134" s="6"/>
      <c r="HK134" s="6"/>
      <c r="HL134" s="6"/>
      <c r="HM134" s="6"/>
      <c r="HN134" s="6"/>
      <c r="HO134" s="6"/>
      <c r="HP134" s="6"/>
      <c r="HQ134" s="6"/>
      <c r="HR134" s="6"/>
      <c r="HS134" s="6"/>
      <c r="HT134" s="6"/>
      <c r="HU134" s="6"/>
    </row>
    <row r="135" spans="1:229" s="30" customFormat="1" x14ac:dyDescent="0.2">
      <c r="A135" s="19" t="s">
        <v>60</v>
      </c>
      <c r="B135" s="50">
        <v>139812</v>
      </c>
      <c r="C135" s="31"/>
      <c r="D135" s="25">
        <f t="shared" si="108"/>
        <v>139812</v>
      </c>
      <c r="E135" s="49">
        <v>13032</v>
      </c>
      <c r="F135" s="49"/>
      <c r="G135" s="49">
        <f t="shared" ref="G135" si="129">+B135+E135</f>
        <v>152844</v>
      </c>
      <c r="H135" s="49">
        <f t="shared" ref="H135" si="130">+C135+F135</f>
        <v>0</v>
      </c>
      <c r="I135" s="49">
        <f t="shared" ref="I135" si="131">+G135+H135</f>
        <v>152844</v>
      </c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  <c r="FY135" s="29"/>
      <c r="FZ135" s="29"/>
      <c r="GA135" s="29"/>
      <c r="GB135" s="29"/>
      <c r="GC135" s="29"/>
      <c r="GD135" s="29"/>
      <c r="GE135" s="29"/>
      <c r="GF135" s="29"/>
      <c r="GG135" s="29"/>
      <c r="GH135" s="29"/>
      <c r="GI135" s="29"/>
      <c r="GJ135" s="29"/>
      <c r="GK135" s="29"/>
      <c r="GL135" s="29"/>
      <c r="GM135" s="29"/>
      <c r="GN135" s="29"/>
      <c r="GO135" s="29"/>
      <c r="GP135" s="29"/>
      <c r="GQ135" s="29"/>
      <c r="GR135" s="29"/>
      <c r="GS135" s="29"/>
      <c r="GT135" s="29"/>
      <c r="GU135" s="29"/>
      <c r="GV135" s="29"/>
      <c r="GW135" s="29"/>
      <c r="GX135" s="29"/>
      <c r="GY135" s="29"/>
      <c r="GZ135" s="29"/>
      <c r="HA135" s="29"/>
      <c r="HB135" s="29"/>
      <c r="HC135" s="29"/>
      <c r="HD135" s="29"/>
      <c r="HE135" s="29"/>
      <c r="HF135" s="29"/>
      <c r="HG135" s="29"/>
      <c r="HH135" s="29"/>
      <c r="HI135" s="29"/>
      <c r="HJ135" s="29"/>
      <c r="HK135" s="29"/>
      <c r="HL135" s="29"/>
      <c r="HM135" s="29"/>
      <c r="HN135" s="29"/>
      <c r="HO135" s="29"/>
      <c r="HP135" s="29"/>
      <c r="HQ135" s="29"/>
      <c r="HR135" s="29"/>
    </row>
    <row r="136" spans="1:229" x14ac:dyDescent="0.2">
      <c r="A136" s="13" t="s">
        <v>43</v>
      </c>
      <c r="B136" s="15">
        <f>SUM(B133:B135)</f>
        <v>139817</v>
      </c>
      <c r="C136" s="15">
        <f>SUM(C133:C135)</f>
        <v>0</v>
      </c>
      <c r="D136" s="27">
        <f t="shared" si="108"/>
        <v>139817</v>
      </c>
      <c r="E136" s="15">
        <f t="shared" ref="E136" si="132">SUM(E133:E135)</f>
        <v>13710</v>
      </c>
      <c r="F136" s="15">
        <f t="shared" ref="F136" si="133">SUM(F133:F135)</f>
        <v>0</v>
      </c>
      <c r="G136" s="15">
        <f t="shared" ref="G136" si="134">SUM(G133:G135)</f>
        <v>153527</v>
      </c>
      <c r="H136" s="15">
        <f t="shared" ref="H136" si="135">SUM(H133:H135)</f>
        <v>0</v>
      </c>
      <c r="I136" s="15">
        <f t="shared" ref="I136" si="136">SUM(I133:I135)</f>
        <v>153527</v>
      </c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  <c r="CF136" s="6"/>
      <c r="CG136" s="6"/>
      <c r="CH136" s="6"/>
      <c r="CI136" s="6"/>
      <c r="CJ136" s="6"/>
      <c r="CK136" s="6"/>
      <c r="CL136" s="6"/>
      <c r="CM136" s="6"/>
      <c r="CN136" s="6"/>
      <c r="CO136" s="6"/>
      <c r="CP136" s="6"/>
      <c r="CQ136" s="6"/>
      <c r="CR136" s="6"/>
      <c r="CS136" s="6"/>
      <c r="CT136" s="6"/>
      <c r="CU136" s="6"/>
      <c r="CV136" s="6"/>
      <c r="CW136" s="6"/>
      <c r="CX136" s="6"/>
      <c r="CY136" s="6"/>
      <c r="CZ136" s="6"/>
      <c r="DA136" s="6"/>
      <c r="DB136" s="6"/>
      <c r="DC136" s="6"/>
      <c r="DD136" s="6"/>
      <c r="DE136" s="6"/>
      <c r="DF136" s="6"/>
      <c r="DG136" s="6"/>
      <c r="DH136" s="6"/>
      <c r="DI136" s="6"/>
      <c r="DJ136" s="6"/>
      <c r="DK136" s="6"/>
      <c r="DL136" s="6"/>
      <c r="DM136" s="6"/>
      <c r="DN136" s="6"/>
      <c r="DO136" s="6"/>
      <c r="DP136" s="6"/>
      <c r="DQ136" s="6"/>
      <c r="DR136" s="6"/>
      <c r="DS136" s="6"/>
      <c r="DT136" s="6"/>
      <c r="DU136" s="6"/>
      <c r="DV136" s="6"/>
      <c r="DW136" s="6"/>
      <c r="DX136" s="6"/>
      <c r="DY136" s="6"/>
      <c r="DZ136" s="6"/>
      <c r="EA136" s="6"/>
      <c r="EB136" s="6"/>
      <c r="EC136" s="6"/>
      <c r="ED136" s="6"/>
      <c r="EE136" s="6"/>
      <c r="EF136" s="6"/>
      <c r="EG136" s="6"/>
      <c r="EH136" s="6"/>
      <c r="EI136" s="6"/>
      <c r="EJ136" s="6"/>
      <c r="EK136" s="6"/>
      <c r="EL136" s="6"/>
      <c r="EM136" s="6"/>
      <c r="EN136" s="6"/>
      <c r="EO136" s="6"/>
      <c r="EP136" s="6"/>
      <c r="EQ136" s="6"/>
      <c r="ER136" s="6"/>
      <c r="ES136" s="6"/>
      <c r="ET136" s="6"/>
      <c r="EU136" s="6"/>
      <c r="EV136" s="6"/>
      <c r="EW136" s="6"/>
      <c r="EX136" s="6"/>
      <c r="EY136" s="6"/>
      <c r="EZ136" s="6"/>
      <c r="FA136" s="6"/>
      <c r="FB136" s="6"/>
      <c r="FC136" s="6"/>
      <c r="FD136" s="6"/>
      <c r="FE136" s="6"/>
      <c r="FF136" s="6"/>
      <c r="FG136" s="6"/>
      <c r="FH136" s="6"/>
      <c r="FI136" s="6"/>
      <c r="FJ136" s="6"/>
      <c r="FK136" s="6"/>
      <c r="FL136" s="6"/>
      <c r="FM136" s="6"/>
      <c r="FN136" s="6"/>
      <c r="FO136" s="6"/>
      <c r="FP136" s="6"/>
      <c r="FQ136" s="6"/>
      <c r="FR136" s="6"/>
      <c r="FS136" s="6"/>
      <c r="FT136" s="6"/>
      <c r="FU136" s="6"/>
      <c r="FV136" s="6"/>
      <c r="FW136" s="6"/>
      <c r="FX136" s="6"/>
      <c r="FY136" s="6"/>
      <c r="FZ136" s="6"/>
      <c r="GA136" s="6"/>
      <c r="GB136" s="6"/>
      <c r="GC136" s="6"/>
      <c r="GD136" s="6"/>
      <c r="GE136" s="6"/>
      <c r="GF136" s="6"/>
      <c r="GG136" s="6"/>
      <c r="GH136" s="6"/>
      <c r="GI136" s="6"/>
      <c r="GJ136" s="6"/>
      <c r="GK136" s="6"/>
      <c r="GL136" s="6"/>
      <c r="GM136" s="6"/>
      <c r="GN136" s="6"/>
      <c r="GO136" s="6"/>
      <c r="GP136" s="6"/>
      <c r="GQ136" s="6"/>
      <c r="GR136" s="6"/>
      <c r="GS136" s="6"/>
      <c r="GT136" s="6"/>
      <c r="GU136" s="6"/>
      <c r="GV136" s="6"/>
      <c r="GW136" s="6"/>
      <c r="GX136" s="6"/>
      <c r="GY136" s="6"/>
      <c r="GZ136" s="6"/>
      <c r="HA136" s="6"/>
      <c r="HB136" s="6"/>
      <c r="HC136" s="6"/>
      <c r="HD136" s="6"/>
      <c r="HE136" s="6"/>
      <c r="HF136" s="6"/>
      <c r="HG136" s="6"/>
      <c r="HH136" s="6"/>
      <c r="HI136" s="6"/>
      <c r="HJ136" s="6"/>
      <c r="HK136" s="6"/>
      <c r="HL136" s="6"/>
      <c r="HM136" s="6"/>
      <c r="HN136" s="6"/>
      <c r="HO136" s="6"/>
      <c r="HP136" s="6"/>
      <c r="HQ136" s="6"/>
      <c r="HR136" s="6"/>
    </row>
    <row r="137" spans="1:229" x14ac:dyDescent="0.2">
      <c r="A137" s="75"/>
      <c r="B137" s="34"/>
      <c r="C137" s="35"/>
      <c r="D137" s="25"/>
      <c r="E137" s="49"/>
      <c r="F137" s="49"/>
      <c r="G137" s="49"/>
      <c r="H137" s="49"/>
      <c r="I137" s="49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33"/>
      <c r="AJ137" s="33"/>
      <c r="AK137" s="33"/>
      <c r="AL137" s="33"/>
      <c r="AM137" s="33"/>
      <c r="AN137" s="33"/>
      <c r="AO137" s="33"/>
      <c r="AP137" s="33"/>
      <c r="AQ137" s="33"/>
      <c r="AR137" s="33"/>
      <c r="AS137" s="33"/>
      <c r="AT137" s="33"/>
      <c r="AU137" s="33"/>
      <c r="AV137" s="33"/>
      <c r="AW137" s="33"/>
      <c r="AX137" s="33"/>
      <c r="AY137" s="33"/>
      <c r="AZ137" s="33"/>
      <c r="BA137" s="33"/>
      <c r="BB137" s="33"/>
      <c r="BC137" s="33"/>
      <c r="BD137" s="33"/>
      <c r="BE137" s="33"/>
      <c r="BF137" s="33"/>
      <c r="BG137" s="33"/>
      <c r="BH137" s="33"/>
      <c r="BI137" s="33"/>
      <c r="BJ137" s="33"/>
      <c r="BK137" s="33"/>
      <c r="BL137" s="33"/>
      <c r="BM137" s="33"/>
      <c r="BN137" s="33"/>
      <c r="BO137" s="33"/>
      <c r="BP137" s="33"/>
      <c r="BQ137" s="33"/>
      <c r="BR137" s="33"/>
      <c r="BS137" s="33"/>
      <c r="BT137" s="33"/>
      <c r="BU137" s="33"/>
      <c r="BV137" s="33"/>
      <c r="BW137" s="33"/>
      <c r="BX137" s="33"/>
      <c r="BY137" s="33"/>
      <c r="BZ137" s="33"/>
      <c r="CA137" s="33"/>
      <c r="CB137" s="33"/>
      <c r="CC137" s="33"/>
      <c r="CD137" s="33"/>
      <c r="CE137" s="33"/>
      <c r="CF137" s="33"/>
      <c r="CG137" s="33"/>
      <c r="CH137" s="33"/>
      <c r="CI137" s="33"/>
      <c r="CJ137" s="33"/>
      <c r="CK137" s="33"/>
      <c r="CL137" s="33"/>
      <c r="CM137" s="33"/>
      <c r="CN137" s="33"/>
      <c r="CO137" s="33"/>
      <c r="CP137" s="33"/>
      <c r="CQ137" s="33"/>
      <c r="CR137" s="33"/>
      <c r="CS137" s="33"/>
      <c r="CT137" s="33"/>
      <c r="CU137" s="33"/>
      <c r="CV137" s="33"/>
      <c r="CW137" s="33"/>
      <c r="CX137" s="33"/>
      <c r="CY137" s="33"/>
      <c r="CZ137" s="33"/>
      <c r="DA137" s="33"/>
      <c r="DB137" s="33"/>
      <c r="DC137" s="33"/>
      <c r="DD137" s="33"/>
      <c r="DE137" s="33"/>
      <c r="DF137" s="33"/>
      <c r="DG137" s="33"/>
      <c r="DH137" s="33"/>
      <c r="DI137" s="33"/>
      <c r="DJ137" s="33"/>
      <c r="DK137" s="33"/>
      <c r="DL137" s="33"/>
      <c r="DM137" s="33"/>
      <c r="DN137" s="33"/>
      <c r="DO137" s="33"/>
      <c r="DP137" s="33"/>
      <c r="DQ137" s="33"/>
      <c r="DR137" s="33"/>
      <c r="DS137" s="33"/>
      <c r="DT137" s="33"/>
      <c r="DU137" s="33"/>
      <c r="DV137" s="33"/>
      <c r="DW137" s="33"/>
      <c r="DX137" s="33"/>
      <c r="DY137" s="33"/>
      <c r="DZ137" s="33"/>
      <c r="EA137" s="33"/>
      <c r="EB137" s="33"/>
      <c r="EC137" s="33"/>
      <c r="ED137" s="33"/>
      <c r="EE137" s="33"/>
      <c r="EF137" s="33"/>
      <c r="EG137" s="33"/>
      <c r="EH137" s="33"/>
      <c r="EI137" s="33"/>
      <c r="EJ137" s="33"/>
      <c r="EK137" s="33"/>
      <c r="EL137" s="33"/>
      <c r="EM137" s="33"/>
      <c r="EN137" s="33"/>
      <c r="EO137" s="33"/>
      <c r="EP137" s="33"/>
      <c r="EQ137" s="33"/>
      <c r="ER137" s="33"/>
      <c r="ES137" s="33"/>
      <c r="ET137" s="33"/>
      <c r="EU137" s="33"/>
      <c r="EV137" s="33"/>
      <c r="EW137" s="33"/>
      <c r="EX137" s="33"/>
      <c r="EY137" s="33"/>
      <c r="EZ137" s="33"/>
      <c r="FA137" s="33"/>
      <c r="FB137" s="33"/>
      <c r="FC137" s="33"/>
      <c r="FD137" s="33"/>
      <c r="FE137" s="33"/>
      <c r="FF137" s="33"/>
      <c r="FG137" s="33"/>
      <c r="FH137" s="33"/>
      <c r="FI137" s="33"/>
      <c r="FJ137" s="33"/>
      <c r="FK137" s="33"/>
      <c r="FL137" s="33"/>
      <c r="FM137" s="33"/>
      <c r="FN137" s="33"/>
      <c r="FO137" s="33"/>
      <c r="FP137" s="33"/>
      <c r="FQ137" s="33"/>
      <c r="FR137" s="33"/>
      <c r="FS137" s="33"/>
      <c r="FT137" s="33"/>
      <c r="FU137" s="33"/>
      <c r="FV137" s="33"/>
      <c r="FW137" s="33"/>
      <c r="FX137" s="33"/>
      <c r="FY137" s="33"/>
      <c r="FZ137" s="33"/>
      <c r="GA137" s="33"/>
      <c r="GB137" s="33"/>
      <c r="GC137" s="33"/>
      <c r="GD137" s="33"/>
      <c r="GE137" s="33"/>
      <c r="GF137" s="33"/>
      <c r="GG137" s="33"/>
      <c r="GH137" s="33"/>
      <c r="GI137" s="33"/>
      <c r="GJ137" s="33"/>
      <c r="GK137" s="33"/>
      <c r="GL137" s="33"/>
      <c r="GM137" s="33"/>
      <c r="GN137" s="33"/>
      <c r="GO137" s="33"/>
      <c r="GP137" s="33"/>
      <c r="GQ137" s="33"/>
      <c r="GR137" s="33"/>
      <c r="GS137" s="33"/>
      <c r="GT137" s="33"/>
      <c r="GU137" s="33"/>
      <c r="GV137" s="33"/>
      <c r="GW137" s="33"/>
      <c r="GX137" s="33"/>
      <c r="GY137" s="33"/>
      <c r="GZ137" s="33"/>
      <c r="HA137" s="33"/>
      <c r="HB137" s="33"/>
      <c r="HC137" s="33"/>
      <c r="HD137" s="33"/>
      <c r="HE137" s="33"/>
      <c r="HF137" s="33"/>
      <c r="HG137" s="33"/>
      <c r="HH137" s="33"/>
      <c r="HI137" s="33"/>
      <c r="HJ137" s="33"/>
      <c r="HK137" s="33"/>
      <c r="HL137" s="33"/>
      <c r="HM137" s="33"/>
      <c r="HN137" s="33"/>
      <c r="HO137" s="33"/>
      <c r="HP137" s="33"/>
      <c r="HQ137" s="33"/>
      <c r="HR137" s="33"/>
    </row>
    <row r="138" spans="1:229" x14ac:dyDescent="0.2">
      <c r="A138" s="78" t="s">
        <v>2</v>
      </c>
      <c r="B138" s="36"/>
      <c r="C138" s="35"/>
      <c r="D138" s="25"/>
      <c r="E138" s="49"/>
      <c r="F138" s="49"/>
      <c r="G138" s="49"/>
      <c r="H138" s="49"/>
      <c r="I138" s="49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  <c r="CF138" s="6"/>
      <c r="CG138" s="6"/>
      <c r="CH138" s="6"/>
      <c r="CI138" s="6"/>
      <c r="CJ138" s="6"/>
      <c r="CK138" s="6"/>
      <c r="CL138" s="6"/>
      <c r="CM138" s="6"/>
      <c r="CN138" s="6"/>
      <c r="CO138" s="6"/>
      <c r="CP138" s="6"/>
      <c r="CQ138" s="6"/>
      <c r="CR138" s="6"/>
      <c r="CS138" s="6"/>
      <c r="CT138" s="6"/>
      <c r="CU138" s="6"/>
      <c r="CV138" s="6"/>
      <c r="CW138" s="6"/>
      <c r="CX138" s="6"/>
      <c r="CY138" s="6"/>
      <c r="CZ138" s="6"/>
      <c r="DA138" s="6"/>
      <c r="DB138" s="6"/>
      <c r="DC138" s="6"/>
      <c r="DD138" s="6"/>
      <c r="DE138" s="6"/>
      <c r="DF138" s="6"/>
      <c r="DG138" s="6"/>
      <c r="DH138" s="6"/>
      <c r="DI138" s="6"/>
      <c r="DJ138" s="6"/>
      <c r="DK138" s="6"/>
      <c r="DL138" s="6"/>
      <c r="DM138" s="6"/>
      <c r="DN138" s="6"/>
      <c r="DO138" s="6"/>
      <c r="DP138" s="6"/>
      <c r="DQ138" s="6"/>
      <c r="DR138" s="6"/>
      <c r="DS138" s="6"/>
      <c r="DT138" s="6"/>
      <c r="DU138" s="6"/>
      <c r="DV138" s="6"/>
      <c r="DW138" s="6"/>
      <c r="DX138" s="6"/>
      <c r="DY138" s="6"/>
      <c r="DZ138" s="6"/>
      <c r="EA138" s="6"/>
      <c r="EB138" s="6"/>
      <c r="EC138" s="6"/>
      <c r="ED138" s="6"/>
      <c r="EE138" s="6"/>
      <c r="EF138" s="6"/>
      <c r="EG138" s="6"/>
      <c r="EH138" s="6"/>
      <c r="EI138" s="6"/>
      <c r="EJ138" s="6"/>
      <c r="EK138" s="6"/>
      <c r="EL138" s="6"/>
      <c r="EM138" s="6"/>
      <c r="EN138" s="6"/>
      <c r="EO138" s="6"/>
      <c r="EP138" s="6"/>
      <c r="EQ138" s="6"/>
      <c r="ER138" s="6"/>
      <c r="ES138" s="6"/>
      <c r="ET138" s="6"/>
      <c r="EU138" s="6"/>
      <c r="EV138" s="6"/>
      <c r="EW138" s="6"/>
      <c r="EX138" s="6"/>
      <c r="EY138" s="6"/>
      <c r="EZ138" s="6"/>
      <c r="FA138" s="6"/>
      <c r="FB138" s="6"/>
      <c r="FC138" s="6"/>
      <c r="FD138" s="6"/>
      <c r="FE138" s="6"/>
      <c r="FF138" s="6"/>
      <c r="FG138" s="6"/>
      <c r="FH138" s="6"/>
      <c r="FI138" s="6"/>
      <c r="FJ138" s="6"/>
      <c r="FK138" s="6"/>
      <c r="FL138" s="6"/>
      <c r="FM138" s="6"/>
      <c r="FN138" s="6"/>
      <c r="FO138" s="6"/>
      <c r="FP138" s="6"/>
      <c r="FQ138" s="6"/>
      <c r="FR138" s="6"/>
      <c r="FS138" s="6"/>
      <c r="FT138" s="6"/>
      <c r="FU138" s="6"/>
      <c r="FV138" s="6"/>
      <c r="FW138" s="6"/>
      <c r="FX138" s="6"/>
      <c r="FY138" s="6"/>
      <c r="FZ138" s="6"/>
      <c r="GA138" s="6"/>
      <c r="GB138" s="6"/>
      <c r="GC138" s="6"/>
      <c r="GD138" s="6"/>
      <c r="GE138" s="6"/>
      <c r="GF138" s="6"/>
      <c r="GG138" s="6"/>
      <c r="GH138" s="6"/>
      <c r="GI138" s="6"/>
      <c r="GJ138" s="6"/>
      <c r="GK138" s="6"/>
      <c r="GL138" s="6"/>
      <c r="GM138" s="6"/>
      <c r="GN138" s="6"/>
      <c r="GO138" s="6"/>
      <c r="GP138" s="6"/>
      <c r="GQ138" s="6"/>
      <c r="GR138" s="6"/>
      <c r="GS138" s="6"/>
      <c r="GT138" s="6"/>
      <c r="GU138" s="6"/>
      <c r="GV138" s="6"/>
      <c r="GW138" s="6"/>
      <c r="GX138" s="6"/>
      <c r="GY138" s="6"/>
      <c r="GZ138" s="6"/>
      <c r="HA138" s="6"/>
      <c r="HB138" s="6"/>
      <c r="HC138" s="6"/>
      <c r="HD138" s="6"/>
      <c r="HE138" s="6"/>
      <c r="HF138" s="6"/>
      <c r="HG138" s="6"/>
      <c r="HH138" s="6"/>
      <c r="HI138" s="6"/>
      <c r="HJ138" s="6"/>
      <c r="HK138" s="6"/>
      <c r="HL138" s="6"/>
      <c r="HM138" s="6"/>
      <c r="HN138" s="6"/>
      <c r="HO138" s="6"/>
      <c r="HP138" s="6"/>
      <c r="HQ138" s="6"/>
      <c r="HR138" s="6"/>
    </row>
    <row r="139" spans="1:229" x14ac:dyDescent="0.2">
      <c r="A139" s="75" t="s">
        <v>3</v>
      </c>
      <c r="B139" s="34">
        <v>97059</v>
      </c>
      <c r="C139" s="35"/>
      <c r="D139" s="25">
        <f t="shared" ref="D139:D152" si="137">SUM(B139:C139)</f>
        <v>97059</v>
      </c>
      <c r="E139" s="49">
        <v>11329</v>
      </c>
      <c r="F139" s="49"/>
      <c r="G139" s="49">
        <f t="shared" ref="G139:G140" si="138">+B139+E139</f>
        <v>108388</v>
      </c>
      <c r="H139" s="49">
        <f t="shared" ref="H139:H140" si="139">+C139+F139</f>
        <v>0</v>
      </c>
      <c r="I139" s="49">
        <f t="shared" ref="I139:I140" si="140">+G139+H139</f>
        <v>108388</v>
      </c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6"/>
      <c r="BU139" s="6"/>
      <c r="BV139" s="6"/>
      <c r="BW139" s="6"/>
      <c r="BX139" s="6"/>
      <c r="BY139" s="6"/>
      <c r="BZ139" s="6"/>
      <c r="CA139" s="6"/>
      <c r="CB139" s="6"/>
      <c r="CC139" s="6"/>
      <c r="CD139" s="6"/>
      <c r="CE139" s="6"/>
      <c r="CF139" s="6"/>
      <c r="CG139" s="6"/>
      <c r="CH139" s="6"/>
      <c r="CI139" s="6"/>
      <c r="CJ139" s="6"/>
      <c r="CK139" s="6"/>
      <c r="CL139" s="6"/>
      <c r="CM139" s="6"/>
      <c r="CN139" s="6"/>
      <c r="CO139" s="6"/>
      <c r="CP139" s="6"/>
      <c r="CQ139" s="6"/>
      <c r="CR139" s="6"/>
      <c r="CS139" s="6"/>
      <c r="CT139" s="6"/>
      <c r="CU139" s="6"/>
      <c r="CV139" s="6"/>
      <c r="CW139" s="6"/>
      <c r="CX139" s="6"/>
      <c r="CY139" s="6"/>
      <c r="CZ139" s="6"/>
      <c r="DA139" s="6"/>
      <c r="DB139" s="6"/>
      <c r="DC139" s="6"/>
      <c r="DD139" s="6"/>
      <c r="DE139" s="6"/>
      <c r="DF139" s="6"/>
      <c r="DG139" s="6"/>
      <c r="DH139" s="6"/>
      <c r="DI139" s="6"/>
      <c r="DJ139" s="6"/>
      <c r="DK139" s="6"/>
      <c r="DL139" s="6"/>
      <c r="DM139" s="6"/>
      <c r="DN139" s="6"/>
      <c r="DO139" s="6"/>
      <c r="DP139" s="6"/>
      <c r="DQ139" s="6"/>
      <c r="DR139" s="6"/>
      <c r="DS139" s="6"/>
      <c r="DT139" s="6"/>
      <c r="DU139" s="6"/>
      <c r="DV139" s="6"/>
      <c r="DW139" s="6"/>
      <c r="DX139" s="6"/>
      <c r="DY139" s="6"/>
      <c r="DZ139" s="6"/>
      <c r="EA139" s="6"/>
      <c r="EB139" s="6"/>
      <c r="EC139" s="6"/>
      <c r="ED139" s="6"/>
      <c r="EE139" s="6"/>
      <c r="EF139" s="6"/>
      <c r="EG139" s="6"/>
      <c r="EH139" s="6"/>
      <c r="EI139" s="6"/>
      <c r="EJ139" s="6"/>
      <c r="EK139" s="6"/>
      <c r="EL139" s="6"/>
      <c r="EM139" s="6"/>
      <c r="EN139" s="6"/>
      <c r="EO139" s="6"/>
      <c r="EP139" s="6"/>
      <c r="EQ139" s="6"/>
      <c r="ER139" s="6"/>
      <c r="ES139" s="6"/>
      <c r="ET139" s="6"/>
      <c r="EU139" s="6"/>
      <c r="EV139" s="6"/>
      <c r="EW139" s="6"/>
      <c r="EX139" s="6"/>
      <c r="EY139" s="6"/>
      <c r="EZ139" s="6"/>
      <c r="FA139" s="6"/>
      <c r="FB139" s="6"/>
      <c r="FC139" s="6"/>
      <c r="FD139" s="6"/>
      <c r="FE139" s="6"/>
      <c r="FF139" s="6"/>
      <c r="FG139" s="6"/>
      <c r="FH139" s="6"/>
      <c r="FI139" s="6"/>
      <c r="FJ139" s="6"/>
      <c r="FK139" s="6"/>
      <c r="FL139" s="6"/>
      <c r="FM139" s="6"/>
      <c r="FN139" s="6"/>
      <c r="FO139" s="6"/>
      <c r="FP139" s="6"/>
      <c r="FQ139" s="6"/>
      <c r="FR139" s="6"/>
      <c r="FS139" s="6"/>
      <c r="FT139" s="6"/>
      <c r="FU139" s="6"/>
      <c r="FV139" s="6"/>
      <c r="FW139" s="6"/>
      <c r="FX139" s="6"/>
      <c r="FY139" s="6"/>
      <c r="FZ139" s="6"/>
      <c r="GA139" s="6"/>
      <c r="GB139" s="6"/>
      <c r="GC139" s="6"/>
      <c r="GD139" s="6"/>
      <c r="GE139" s="6"/>
      <c r="GF139" s="6"/>
      <c r="GG139" s="6"/>
      <c r="GH139" s="6"/>
      <c r="GI139" s="6"/>
      <c r="GJ139" s="6"/>
      <c r="GK139" s="6"/>
      <c r="GL139" s="6"/>
      <c r="GM139" s="6"/>
      <c r="GN139" s="6"/>
      <c r="GO139" s="6"/>
      <c r="GP139" s="6"/>
      <c r="GQ139" s="6"/>
      <c r="GR139" s="6"/>
      <c r="GS139" s="6"/>
      <c r="GT139" s="6"/>
      <c r="GU139" s="6"/>
      <c r="GV139" s="6"/>
      <c r="GW139" s="6"/>
      <c r="GX139" s="6"/>
      <c r="GY139" s="6"/>
      <c r="GZ139" s="6"/>
      <c r="HA139" s="6"/>
      <c r="HB139" s="6"/>
      <c r="HC139" s="6"/>
      <c r="HD139" s="6"/>
      <c r="HE139" s="6"/>
      <c r="HF139" s="6"/>
      <c r="HG139" s="6"/>
      <c r="HH139" s="6"/>
      <c r="HI139" s="6"/>
      <c r="HJ139" s="6"/>
      <c r="HK139" s="6"/>
      <c r="HL139" s="6"/>
      <c r="HM139" s="6"/>
      <c r="HN139" s="6"/>
      <c r="HO139" s="6"/>
      <c r="HP139" s="6"/>
      <c r="HQ139" s="6"/>
      <c r="HR139" s="6"/>
    </row>
    <row r="140" spans="1:229" s="30" customFormat="1" x14ac:dyDescent="0.2">
      <c r="A140" s="75" t="s">
        <v>17</v>
      </c>
      <c r="B140" s="34">
        <v>12593</v>
      </c>
      <c r="C140" s="35"/>
      <c r="D140" s="25">
        <f t="shared" si="137"/>
        <v>12593</v>
      </c>
      <c r="E140" s="49">
        <v>1473</v>
      </c>
      <c r="F140" s="49"/>
      <c r="G140" s="49">
        <f t="shared" si="138"/>
        <v>14066</v>
      </c>
      <c r="H140" s="49">
        <f t="shared" si="139"/>
        <v>0</v>
      </c>
      <c r="I140" s="49">
        <f t="shared" si="140"/>
        <v>14066</v>
      </c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  <c r="FY140" s="29"/>
      <c r="FZ140" s="29"/>
      <c r="GA140" s="29"/>
      <c r="GB140" s="29"/>
      <c r="GC140" s="29"/>
      <c r="GD140" s="29"/>
      <c r="GE140" s="29"/>
      <c r="GF140" s="29"/>
      <c r="GG140" s="29"/>
      <c r="GH140" s="29"/>
      <c r="GI140" s="29"/>
      <c r="GJ140" s="29"/>
      <c r="GK140" s="29"/>
      <c r="GL140" s="29"/>
      <c r="GM140" s="29"/>
      <c r="GN140" s="29"/>
      <c r="GO140" s="29"/>
      <c r="GP140" s="29"/>
      <c r="GQ140" s="29"/>
      <c r="GR140" s="29"/>
      <c r="GS140" s="29"/>
      <c r="GT140" s="29"/>
      <c r="GU140" s="29"/>
      <c r="GV140" s="29"/>
      <c r="GW140" s="29"/>
      <c r="GX140" s="29"/>
      <c r="GY140" s="29"/>
      <c r="GZ140" s="29"/>
      <c r="HA140" s="29"/>
      <c r="HB140" s="29"/>
      <c r="HC140" s="29"/>
      <c r="HD140" s="29"/>
      <c r="HE140" s="29"/>
      <c r="HF140" s="29"/>
      <c r="HG140" s="29"/>
      <c r="HH140" s="29"/>
      <c r="HI140" s="29"/>
      <c r="HJ140" s="29"/>
      <c r="HK140" s="29"/>
      <c r="HL140" s="29"/>
      <c r="HM140" s="29"/>
      <c r="HN140" s="29"/>
      <c r="HO140" s="29"/>
      <c r="HP140" s="29"/>
      <c r="HQ140" s="29"/>
      <c r="HR140" s="29"/>
    </row>
    <row r="141" spans="1:229" x14ac:dyDescent="0.2">
      <c r="A141" s="13" t="s">
        <v>4</v>
      </c>
      <c r="B141" s="38">
        <f>SUM(B139:B140)</f>
        <v>109652</v>
      </c>
      <c r="C141" s="38">
        <f>SUM(C139:C140)</f>
        <v>0</v>
      </c>
      <c r="D141" s="39">
        <f t="shared" si="137"/>
        <v>109652</v>
      </c>
      <c r="E141" s="38">
        <f t="shared" ref="E141" si="141">SUM(E139:E140)</f>
        <v>12802</v>
      </c>
      <c r="F141" s="38">
        <f t="shared" ref="F141" si="142">SUM(F139:F140)</f>
        <v>0</v>
      </c>
      <c r="G141" s="38">
        <f t="shared" ref="G141" si="143">SUM(G139:G140)</f>
        <v>122454</v>
      </c>
      <c r="H141" s="38">
        <f t="shared" ref="H141" si="144">SUM(H139:H140)</f>
        <v>0</v>
      </c>
      <c r="I141" s="67">
        <f t="shared" ref="I141" si="145">SUM(I139:I140)</f>
        <v>122454</v>
      </c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  <c r="BS141" s="6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6"/>
      <c r="CF141" s="6"/>
      <c r="CG141" s="6"/>
      <c r="CH141" s="6"/>
      <c r="CI141" s="6"/>
      <c r="CJ141" s="6"/>
      <c r="CK141" s="6"/>
      <c r="CL141" s="6"/>
      <c r="CM141" s="6"/>
      <c r="CN141" s="6"/>
      <c r="CO141" s="6"/>
      <c r="CP141" s="6"/>
      <c r="CQ141" s="6"/>
      <c r="CR141" s="6"/>
      <c r="CS141" s="6"/>
      <c r="CT141" s="6"/>
      <c r="CU141" s="6"/>
      <c r="CV141" s="6"/>
      <c r="CW141" s="6"/>
      <c r="CX141" s="6"/>
      <c r="CY141" s="6"/>
      <c r="CZ141" s="6"/>
      <c r="DA141" s="6"/>
      <c r="DB141" s="6"/>
      <c r="DC141" s="6"/>
      <c r="DD141" s="6"/>
      <c r="DE141" s="6"/>
      <c r="DF141" s="6"/>
      <c r="DG141" s="6"/>
      <c r="DH141" s="6"/>
      <c r="DI141" s="6"/>
      <c r="DJ141" s="6"/>
      <c r="DK141" s="6"/>
      <c r="DL141" s="6"/>
      <c r="DM141" s="6"/>
      <c r="DN141" s="6"/>
      <c r="DO141" s="6"/>
      <c r="DP141" s="6"/>
      <c r="DQ141" s="6"/>
      <c r="DR141" s="6"/>
      <c r="DS141" s="6"/>
      <c r="DT141" s="6"/>
      <c r="DU141" s="6"/>
      <c r="DV141" s="6"/>
      <c r="DW141" s="6"/>
      <c r="DX141" s="6"/>
      <c r="DY141" s="6"/>
      <c r="DZ141" s="6"/>
      <c r="EA141" s="6"/>
      <c r="EB141" s="6"/>
      <c r="EC141" s="6"/>
      <c r="ED141" s="6"/>
      <c r="EE141" s="6"/>
      <c r="EF141" s="6"/>
      <c r="EG141" s="6"/>
      <c r="EH141" s="6"/>
      <c r="EI141" s="6"/>
      <c r="EJ141" s="6"/>
      <c r="EK141" s="6"/>
      <c r="EL141" s="6"/>
      <c r="EM141" s="6"/>
      <c r="EN141" s="6"/>
      <c r="EO141" s="6"/>
      <c r="EP141" s="6"/>
      <c r="EQ141" s="6"/>
      <c r="ER141" s="6"/>
      <c r="ES141" s="6"/>
      <c r="ET141" s="6"/>
      <c r="EU141" s="6"/>
      <c r="EV141" s="6"/>
      <c r="EW141" s="6"/>
      <c r="EX141" s="6"/>
      <c r="EY141" s="6"/>
      <c r="EZ141" s="6"/>
      <c r="FA141" s="6"/>
      <c r="FB141" s="6"/>
      <c r="FC141" s="6"/>
      <c r="FD141" s="6"/>
      <c r="FE141" s="6"/>
      <c r="FF141" s="6"/>
      <c r="FG141" s="6"/>
      <c r="FH141" s="6"/>
      <c r="FI141" s="6"/>
      <c r="FJ141" s="6"/>
      <c r="FK141" s="6"/>
      <c r="FL141" s="6"/>
      <c r="FM141" s="6"/>
      <c r="FN141" s="6"/>
      <c r="FO141" s="6"/>
      <c r="FP141" s="6"/>
      <c r="FQ141" s="6"/>
      <c r="FR141" s="6"/>
      <c r="FS141" s="6"/>
      <c r="FT141" s="6"/>
      <c r="FU141" s="6"/>
      <c r="FV141" s="6"/>
      <c r="FW141" s="6"/>
      <c r="FX141" s="6"/>
      <c r="FY141" s="6"/>
      <c r="FZ141" s="6"/>
      <c r="GA141" s="6"/>
      <c r="GB141" s="6"/>
      <c r="GC141" s="6"/>
      <c r="GD141" s="6"/>
      <c r="GE141" s="6"/>
      <c r="GF141" s="6"/>
      <c r="GG141" s="6"/>
      <c r="GH141" s="6"/>
      <c r="GI141" s="6"/>
      <c r="GJ141" s="6"/>
      <c r="GK141" s="6"/>
      <c r="GL141" s="6"/>
      <c r="GM141" s="6"/>
      <c r="GN141" s="6"/>
      <c r="GO141" s="6"/>
      <c r="GP141" s="6"/>
      <c r="GQ141" s="6"/>
      <c r="GR141" s="6"/>
      <c r="GS141" s="6"/>
      <c r="GT141" s="6"/>
      <c r="GU141" s="6"/>
      <c r="GV141" s="6"/>
      <c r="GW141" s="6"/>
      <c r="GX141" s="6"/>
      <c r="GY141" s="6"/>
      <c r="GZ141" s="6"/>
      <c r="HA141" s="6"/>
      <c r="HB141" s="6"/>
      <c r="HC141" s="6"/>
      <c r="HD141" s="6"/>
      <c r="HE141" s="6"/>
      <c r="HF141" s="6"/>
      <c r="HG141" s="6"/>
      <c r="HH141" s="6"/>
      <c r="HI141" s="6"/>
      <c r="HJ141" s="6"/>
      <c r="HK141" s="6"/>
      <c r="HL141" s="6"/>
      <c r="HM141" s="6"/>
      <c r="HN141" s="6"/>
      <c r="HO141" s="6"/>
      <c r="HP141" s="6"/>
      <c r="HQ141" s="6"/>
      <c r="HR141" s="6"/>
    </row>
    <row r="142" spans="1:229" x14ac:dyDescent="0.2">
      <c r="A142" s="75" t="s">
        <v>5</v>
      </c>
      <c r="B142" s="36">
        <v>28161</v>
      </c>
      <c r="C142" s="40"/>
      <c r="D142" s="41">
        <f t="shared" si="137"/>
        <v>28161</v>
      </c>
      <c r="E142" s="49">
        <v>908</v>
      </c>
      <c r="F142" s="49"/>
      <c r="G142" s="49">
        <f t="shared" ref="G142:G144" si="146">+B142+E142</f>
        <v>29069</v>
      </c>
      <c r="H142" s="49">
        <f t="shared" ref="H142:H144" si="147">+C142+F142</f>
        <v>0</v>
      </c>
      <c r="I142" s="49">
        <f t="shared" ref="I142:I144" si="148">+G142+H142</f>
        <v>29069</v>
      </c>
    </row>
    <row r="143" spans="1:229" x14ac:dyDescent="0.2">
      <c r="A143" s="75" t="s">
        <v>44</v>
      </c>
      <c r="B143" s="34"/>
      <c r="C143" s="40"/>
      <c r="D143" s="41">
        <f t="shared" si="137"/>
        <v>0</v>
      </c>
      <c r="E143" s="49"/>
      <c r="F143" s="49"/>
      <c r="G143" s="49">
        <f t="shared" si="146"/>
        <v>0</v>
      </c>
      <c r="H143" s="49">
        <f t="shared" si="147"/>
        <v>0</v>
      </c>
      <c r="I143" s="49">
        <f t="shared" si="148"/>
        <v>0</v>
      </c>
    </row>
    <row r="144" spans="1:229" x14ac:dyDescent="0.2">
      <c r="A144" s="75" t="s">
        <v>45</v>
      </c>
      <c r="B144" s="34"/>
      <c r="C144" s="35"/>
      <c r="D144" s="41">
        <f t="shared" si="137"/>
        <v>0</v>
      </c>
      <c r="E144" s="49"/>
      <c r="F144" s="49"/>
      <c r="G144" s="49">
        <f t="shared" si="146"/>
        <v>0</v>
      </c>
      <c r="H144" s="49">
        <f t="shared" si="147"/>
        <v>0</v>
      </c>
      <c r="I144" s="49">
        <f t="shared" si="148"/>
        <v>0</v>
      </c>
    </row>
    <row r="145" spans="1:226" x14ac:dyDescent="0.2">
      <c r="A145" s="13" t="s">
        <v>46</v>
      </c>
      <c r="B145" s="38">
        <f>SUM(B141:B144)</f>
        <v>137813</v>
      </c>
      <c r="C145" s="38">
        <f>SUM(C141:C144)</f>
        <v>0</v>
      </c>
      <c r="D145" s="39">
        <f t="shared" si="137"/>
        <v>137813</v>
      </c>
      <c r="E145" s="38">
        <f t="shared" ref="E145" si="149">SUM(E141:E144)</f>
        <v>13710</v>
      </c>
      <c r="F145" s="38">
        <f t="shared" ref="F145" si="150">SUM(F141:F144)</f>
        <v>0</v>
      </c>
      <c r="G145" s="38">
        <f t="shared" ref="G145" si="151">SUM(G141:G144)</f>
        <v>151523</v>
      </c>
      <c r="H145" s="38">
        <f t="shared" ref="H145" si="152">SUM(H141:H144)</f>
        <v>0</v>
      </c>
      <c r="I145" s="67">
        <f t="shared" ref="I145" si="153">SUM(I141:I144)</f>
        <v>151523</v>
      </c>
    </row>
    <row r="146" spans="1:226" s="30" customFormat="1" x14ac:dyDescent="0.2">
      <c r="A146" s="75" t="s">
        <v>6</v>
      </c>
      <c r="B146" s="42">
        <v>2004</v>
      </c>
      <c r="C146" s="38"/>
      <c r="D146" s="41">
        <f t="shared" si="137"/>
        <v>2004</v>
      </c>
      <c r="E146" s="49"/>
      <c r="F146" s="49"/>
      <c r="G146" s="49">
        <f t="shared" ref="G146:G148" si="154">+B146+E146</f>
        <v>2004</v>
      </c>
      <c r="H146" s="49">
        <f t="shared" ref="H146:H148" si="155">+C146+F146</f>
        <v>0</v>
      </c>
      <c r="I146" s="49">
        <f t="shared" ref="I146:I148" si="156">+G146+H146</f>
        <v>2004</v>
      </c>
    </row>
    <row r="147" spans="1:226" x14ac:dyDescent="0.2">
      <c r="A147" s="75" t="s">
        <v>7</v>
      </c>
      <c r="B147" s="34"/>
      <c r="C147" s="34"/>
      <c r="D147" s="41">
        <f t="shared" si="137"/>
        <v>0</v>
      </c>
      <c r="E147" s="49"/>
      <c r="F147" s="49"/>
      <c r="G147" s="49">
        <f t="shared" si="154"/>
        <v>0</v>
      </c>
      <c r="H147" s="49">
        <f t="shared" si="155"/>
        <v>0</v>
      </c>
      <c r="I147" s="49">
        <f t="shared" si="156"/>
        <v>0</v>
      </c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6"/>
      <c r="CF147" s="6"/>
      <c r="CG147" s="6"/>
      <c r="CH147" s="6"/>
      <c r="CI147" s="6"/>
      <c r="CJ147" s="6"/>
      <c r="CK147" s="6"/>
      <c r="CL147" s="6"/>
      <c r="CM147" s="6"/>
      <c r="CN147" s="6"/>
      <c r="CO147" s="6"/>
      <c r="CP147" s="6"/>
      <c r="CQ147" s="6"/>
      <c r="CR147" s="6"/>
      <c r="CS147" s="6"/>
      <c r="CT147" s="6"/>
      <c r="CU147" s="6"/>
      <c r="CV147" s="6"/>
      <c r="CW147" s="6"/>
      <c r="CX147" s="6"/>
      <c r="CY147" s="6"/>
      <c r="CZ147" s="6"/>
      <c r="DA147" s="6"/>
      <c r="DB147" s="6"/>
      <c r="DC147" s="6"/>
      <c r="DD147" s="6"/>
      <c r="DE147" s="6"/>
      <c r="DF147" s="6"/>
      <c r="DG147" s="6"/>
      <c r="DH147" s="6"/>
      <c r="DI147" s="6"/>
      <c r="DJ147" s="6"/>
      <c r="DK147" s="6"/>
      <c r="DL147" s="6"/>
      <c r="DM147" s="6"/>
      <c r="DN147" s="6"/>
      <c r="DO147" s="6"/>
      <c r="DP147" s="6"/>
      <c r="DQ147" s="6"/>
      <c r="DR147" s="6"/>
      <c r="DS147" s="6"/>
      <c r="DT147" s="6"/>
      <c r="DU147" s="6"/>
      <c r="DV147" s="6"/>
      <c r="DW147" s="6"/>
      <c r="DX147" s="6"/>
      <c r="DY147" s="6"/>
      <c r="DZ147" s="6"/>
      <c r="EA147" s="6"/>
      <c r="EB147" s="6"/>
      <c r="EC147" s="6"/>
      <c r="ED147" s="6"/>
      <c r="EE147" s="6"/>
      <c r="EF147" s="6"/>
      <c r="EG147" s="6"/>
      <c r="EH147" s="6"/>
      <c r="EI147" s="6"/>
      <c r="EJ147" s="6"/>
      <c r="EK147" s="6"/>
      <c r="EL147" s="6"/>
      <c r="EM147" s="6"/>
      <c r="EN147" s="6"/>
      <c r="EO147" s="6"/>
      <c r="EP147" s="6"/>
      <c r="EQ147" s="6"/>
      <c r="ER147" s="6"/>
      <c r="ES147" s="6"/>
      <c r="ET147" s="6"/>
      <c r="EU147" s="6"/>
      <c r="EV147" s="6"/>
      <c r="EW147" s="6"/>
      <c r="EX147" s="6"/>
      <c r="EY147" s="6"/>
      <c r="EZ147" s="6"/>
      <c r="FA147" s="6"/>
      <c r="FB147" s="6"/>
      <c r="FC147" s="6"/>
      <c r="FD147" s="6"/>
      <c r="FE147" s="6"/>
      <c r="FF147" s="6"/>
      <c r="FG147" s="6"/>
      <c r="FH147" s="6"/>
      <c r="FI147" s="6"/>
      <c r="FJ147" s="6"/>
      <c r="FK147" s="6"/>
      <c r="FL147" s="6"/>
      <c r="FM147" s="6"/>
      <c r="FN147" s="6"/>
      <c r="FO147" s="6"/>
      <c r="FP147" s="6"/>
      <c r="FQ147" s="6"/>
      <c r="FR147" s="6"/>
      <c r="FS147" s="6"/>
      <c r="FT147" s="6"/>
      <c r="FU147" s="6"/>
      <c r="FV147" s="6"/>
      <c r="FW147" s="6"/>
      <c r="FX147" s="6"/>
      <c r="FY147" s="6"/>
      <c r="FZ147" s="6"/>
      <c r="GA147" s="6"/>
      <c r="GB147" s="6"/>
      <c r="GC147" s="6"/>
      <c r="GD147" s="6"/>
      <c r="GE147" s="6"/>
      <c r="GF147" s="6"/>
      <c r="GG147" s="6"/>
      <c r="GH147" s="6"/>
      <c r="GI147" s="6"/>
      <c r="GJ147" s="6"/>
      <c r="GK147" s="6"/>
      <c r="GL147" s="6"/>
      <c r="GM147" s="6"/>
      <c r="GN147" s="6"/>
      <c r="GO147" s="6"/>
      <c r="GP147" s="6"/>
      <c r="GQ147" s="6"/>
      <c r="GR147" s="6"/>
      <c r="GS147" s="6"/>
      <c r="GT147" s="6"/>
      <c r="GU147" s="6"/>
      <c r="GV147" s="6"/>
      <c r="GW147" s="6"/>
      <c r="GX147" s="6"/>
      <c r="GY147" s="6"/>
      <c r="GZ147" s="6"/>
      <c r="HA147" s="6"/>
      <c r="HB147" s="6"/>
      <c r="HC147" s="6"/>
      <c r="HD147" s="6"/>
      <c r="HE147" s="6"/>
      <c r="HF147" s="6"/>
      <c r="HG147" s="6"/>
      <c r="HH147" s="6"/>
      <c r="HI147" s="6"/>
      <c r="HJ147" s="6"/>
      <c r="HK147" s="6"/>
      <c r="HL147" s="6"/>
      <c r="HM147" s="6"/>
      <c r="HN147" s="6"/>
      <c r="HO147" s="6"/>
      <c r="HP147" s="6"/>
      <c r="HQ147" s="6"/>
      <c r="HR147" s="6"/>
    </row>
    <row r="148" spans="1:226" x14ac:dyDescent="0.2">
      <c r="A148" s="75" t="s">
        <v>47</v>
      </c>
      <c r="B148" s="34"/>
      <c r="C148" s="34"/>
      <c r="D148" s="41">
        <f t="shared" si="137"/>
        <v>0</v>
      </c>
      <c r="E148" s="49"/>
      <c r="F148" s="49"/>
      <c r="G148" s="49">
        <f t="shared" si="154"/>
        <v>0</v>
      </c>
      <c r="H148" s="49">
        <f t="shared" si="155"/>
        <v>0</v>
      </c>
      <c r="I148" s="49">
        <f t="shared" si="156"/>
        <v>0</v>
      </c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  <c r="BU148" s="6"/>
      <c r="BV148" s="6"/>
      <c r="BW148" s="6"/>
      <c r="BX148" s="6"/>
      <c r="BY148" s="6"/>
      <c r="BZ148" s="6"/>
      <c r="CA148" s="6"/>
      <c r="CB148" s="6"/>
      <c r="CC148" s="6"/>
      <c r="CD148" s="6"/>
      <c r="CE148" s="6"/>
      <c r="CF148" s="6"/>
      <c r="CG148" s="6"/>
      <c r="CH148" s="6"/>
      <c r="CI148" s="6"/>
      <c r="CJ148" s="6"/>
      <c r="CK148" s="6"/>
      <c r="CL148" s="6"/>
      <c r="CM148" s="6"/>
      <c r="CN148" s="6"/>
      <c r="CO148" s="6"/>
      <c r="CP148" s="6"/>
      <c r="CQ148" s="6"/>
      <c r="CR148" s="6"/>
      <c r="CS148" s="6"/>
      <c r="CT148" s="6"/>
      <c r="CU148" s="6"/>
      <c r="CV148" s="6"/>
      <c r="CW148" s="6"/>
      <c r="CX148" s="6"/>
      <c r="CY148" s="6"/>
      <c r="CZ148" s="6"/>
      <c r="DA148" s="6"/>
      <c r="DB148" s="6"/>
      <c r="DC148" s="6"/>
      <c r="DD148" s="6"/>
      <c r="DE148" s="6"/>
      <c r="DF148" s="6"/>
      <c r="DG148" s="6"/>
      <c r="DH148" s="6"/>
      <c r="DI148" s="6"/>
      <c r="DJ148" s="6"/>
      <c r="DK148" s="6"/>
      <c r="DL148" s="6"/>
      <c r="DM148" s="6"/>
      <c r="DN148" s="6"/>
      <c r="DO148" s="6"/>
      <c r="DP148" s="6"/>
      <c r="DQ148" s="6"/>
      <c r="DR148" s="6"/>
      <c r="DS148" s="6"/>
      <c r="DT148" s="6"/>
      <c r="DU148" s="6"/>
      <c r="DV148" s="6"/>
      <c r="DW148" s="6"/>
      <c r="DX148" s="6"/>
      <c r="DY148" s="6"/>
      <c r="DZ148" s="6"/>
      <c r="EA148" s="6"/>
      <c r="EB148" s="6"/>
      <c r="EC148" s="6"/>
      <c r="ED148" s="6"/>
      <c r="EE148" s="6"/>
      <c r="EF148" s="6"/>
      <c r="EG148" s="6"/>
      <c r="EH148" s="6"/>
      <c r="EI148" s="6"/>
      <c r="EJ148" s="6"/>
      <c r="EK148" s="6"/>
      <c r="EL148" s="6"/>
      <c r="EM148" s="6"/>
      <c r="EN148" s="6"/>
      <c r="EO148" s="6"/>
      <c r="EP148" s="6"/>
      <c r="EQ148" s="6"/>
      <c r="ER148" s="6"/>
      <c r="ES148" s="6"/>
      <c r="ET148" s="6"/>
      <c r="EU148" s="6"/>
      <c r="EV148" s="6"/>
      <c r="EW148" s="6"/>
      <c r="EX148" s="6"/>
      <c r="EY148" s="6"/>
      <c r="EZ148" s="6"/>
      <c r="FA148" s="6"/>
      <c r="FB148" s="6"/>
      <c r="FC148" s="6"/>
      <c r="FD148" s="6"/>
      <c r="FE148" s="6"/>
      <c r="FF148" s="6"/>
      <c r="FG148" s="6"/>
      <c r="FH148" s="6"/>
      <c r="FI148" s="6"/>
      <c r="FJ148" s="6"/>
      <c r="FK148" s="6"/>
      <c r="FL148" s="6"/>
      <c r="FM148" s="6"/>
      <c r="FN148" s="6"/>
      <c r="FO148" s="6"/>
      <c r="FP148" s="6"/>
      <c r="FQ148" s="6"/>
      <c r="FR148" s="6"/>
      <c r="FS148" s="6"/>
      <c r="FT148" s="6"/>
      <c r="FU148" s="6"/>
      <c r="FV148" s="6"/>
      <c r="FW148" s="6"/>
      <c r="FX148" s="6"/>
      <c r="FY148" s="6"/>
      <c r="FZ148" s="6"/>
      <c r="GA148" s="6"/>
      <c r="GB148" s="6"/>
      <c r="GC148" s="6"/>
      <c r="GD148" s="6"/>
      <c r="GE148" s="6"/>
      <c r="GF148" s="6"/>
      <c r="GG148" s="6"/>
      <c r="GH148" s="6"/>
      <c r="GI148" s="6"/>
      <c r="GJ148" s="6"/>
      <c r="GK148" s="6"/>
      <c r="GL148" s="6"/>
      <c r="GM148" s="6"/>
      <c r="GN148" s="6"/>
      <c r="GO148" s="6"/>
      <c r="GP148" s="6"/>
      <c r="GQ148" s="6"/>
      <c r="GR148" s="6"/>
      <c r="GS148" s="6"/>
      <c r="GT148" s="6"/>
      <c r="GU148" s="6"/>
      <c r="GV148" s="6"/>
      <c r="GW148" s="6"/>
      <c r="GX148" s="6"/>
      <c r="GY148" s="6"/>
      <c r="GZ148" s="6"/>
      <c r="HA148" s="6"/>
      <c r="HB148" s="6"/>
      <c r="HC148" s="6"/>
      <c r="HD148" s="6"/>
      <c r="HE148" s="6"/>
      <c r="HF148" s="6"/>
      <c r="HG148" s="6"/>
      <c r="HH148" s="6"/>
      <c r="HI148" s="6"/>
      <c r="HJ148" s="6"/>
      <c r="HK148" s="6"/>
      <c r="HL148" s="6"/>
      <c r="HM148" s="6"/>
      <c r="HN148" s="6"/>
      <c r="HO148" s="6"/>
      <c r="HP148" s="6"/>
      <c r="HQ148" s="6"/>
      <c r="HR148" s="6"/>
    </row>
    <row r="149" spans="1:226" x14ac:dyDescent="0.2">
      <c r="A149" s="13" t="s">
        <v>48</v>
      </c>
      <c r="B149" s="43">
        <f>SUM(B146:B148)</f>
        <v>2004</v>
      </c>
      <c r="C149" s="43">
        <f>SUM(C146:C148)</f>
        <v>0</v>
      </c>
      <c r="D149" s="27">
        <f t="shared" si="137"/>
        <v>2004</v>
      </c>
      <c r="E149" s="43">
        <f t="shared" ref="E149" si="157">SUM(E146:E148)</f>
        <v>0</v>
      </c>
      <c r="F149" s="43">
        <f t="shared" ref="F149" si="158">SUM(F146:F148)</f>
        <v>0</v>
      </c>
      <c r="G149" s="43">
        <f t="shared" ref="G149" si="159">SUM(G146:G148)</f>
        <v>2004</v>
      </c>
      <c r="H149" s="43">
        <f t="shared" ref="H149" si="160">SUM(H146:H148)</f>
        <v>0</v>
      </c>
      <c r="I149" s="66">
        <f t="shared" ref="I149" si="161">SUM(I146:I148)</f>
        <v>2004</v>
      </c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6"/>
      <c r="BU149" s="6"/>
      <c r="BV149" s="6"/>
      <c r="BW149" s="6"/>
      <c r="BX149" s="6"/>
      <c r="BY149" s="6"/>
      <c r="BZ149" s="6"/>
      <c r="CA149" s="6"/>
      <c r="CB149" s="6"/>
      <c r="CC149" s="6"/>
      <c r="CD149" s="6"/>
      <c r="CE149" s="6"/>
      <c r="CF149" s="6"/>
      <c r="CG149" s="6"/>
      <c r="CH149" s="6"/>
      <c r="CI149" s="6"/>
      <c r="CJ149" s="6"/>
      <c r="CK149" s="6"/>
      <c r="CL149" s="6"/>
      <c r="CM149" s="6"/>
      <c r="CN149" s="6"/>
      <c r="CO149" s="6"/>
      <c r="CP149" s="6"/>
      <c r="CQ149" s="6"/>
      <c r="CR149" s="6"/>
      <c r="CS149" s="6"/>
      <c r="CT149" s="6"/>
      <c r="CU149" s="6"/>
      <c r="CV149" s="6"/>
      <c r="CW149" s="6"/>
      <c r="CX149" s="6"/>
      <c r="CY149" s="6"/>
      <c r="CZ149" s="6"/>
      <c r="DA149" s="6"/>
      <c r="DB149" s="6"/>
      <c r="DC149" s="6"/>
      <c r="DD149" s="6"/>
      <c r="DE149" s="6"/>
      <c r="DF149" s="6"/>
      <c r="DG149" s="6"/>
      <c r="DH149" s="6"/>
      <c r="DI149" s="6"/>
      <c r="DJ149" s="6"/>
      <c r="DK149" s="6"/>
      <c r="DL149" s="6"/>
      <c r="DM149" s="6"/>
      <c r="DN149" s="6"/>
      <c r="DO149" s="6"/>
      <c r="DP149" s="6"/>
      <c r="DQ149" s="6"/>
      <c r="DR149" s="6"/>
      <c r="DS149" s="6"/>
      <c r="DT149" s="6"/>
      <c r="DU149" s="6"/>
      <c r="DV149" s="6"/>
      <c r="DW149" s="6"/>
      <c r="DX149" s="6"/>
      <c r="DY149" s="6"/>
      <c r="DZ149" s="6"/>
      <c r="EA149" s="6"/>
      <c r="EB149" s="6"/>
      <c r="EC149" s="6"/>
      <c r="ED149" s="6"/>
      <c r="EE149" s="6"/>
      <c r="EF149" s="6"/>
      <c r="EG149" s="6"/>
      <c r="EH149" s="6"/>
      <c r="EI149" s="6"/>
      <c r="EJ149" s="6"/>
      <c r="EK149" s="6"/>
      <c r="EL149" s="6"/>
      <c r="EM149" s="6"/>
      <c r="EN149" s="6"/>
      <c r="EO149" s="6"/>
      <c r="EP149" s="6"/>
      <c r="EQ149" s="6"/>
      <c r="ER149" s="6"/>
      <c r="ES149" s="6"/>
      <c r="ET149" s="6"/>
      <c r="EU149" s="6"/>
      <c r="EV149" s="6"/>
      <c r="EW149" s="6"/>
      <c r="EX149" s="6"/>
      <c r="EY149" s="6"/>
      <c r="EZ149" s="6"/>
      <c r="FA149" s="6"/>
      <c r="FB149" s="6"/>
      <c r="FC149" s="6"/>
      <c r="FD149" s="6"/>
      <c r="FE149" s="6"/>
      <c r="FF149" s="6"/>
      <c r="FG149" s="6"/>
      <c r="FH149" s="6"/>
      <c r="FI149" s="6"/>
      <c r="FJ149" s="6"/>
      <c r="FK149" s="6"/>
      <c r="FL149" s="6"/>
      <c r="FM149" s="6"/>
      <c r="FN149" s="6"/>
      <c r="FO149" s="6"/>
      <c r="FP149" s="6"/>
      <c r="FQ149" s="6"/>
      <c r="FR149" s="6"/>
      <c r="FS149" s="6"/>
      <c r="FT149" s="6"/>
      <c r="FU149" s="6"/>
      <c r="FV149" s="6"/>
      <c r="FW149" s="6"/>
      <c r="FX149" s="6"/>
      <c r="FY149" s="6"/>
      <c r="FZ149" s="6"/>
      <c r="GA149" s="6"/>
      <c r="GB149" s="6"/>
      <c r="GC149" s="6"/>
      <c r="GD149" s="6"/>
      <c r="GE149" s="6"/>
      <c r="GF149" s="6"/>
      <c r="GG149" s="6"/>
      <c r="GH149" s="6"/>
      <c r="GI149" s="6"/>
      <c r="GJ149" s="6"/>
      <c r="GK149" s="6"/>
      <c r="GL149" s="6"/>
      <c r="GM149" s="6"/>
      <c r="GN149" s="6"/>
      <c r="GO149" s="6"/>
      <c r="GP149" s="6"/>
      <c r="GQ149" s="6"/>
      <c r="GR149" s="6"/>
      <c r="GS149" s="6"/>
      <c r="GT149" s="6"/>
      <c r="GU149" s="6"/>
      <c r="GV149" s="6"/>
      <c r="GW149" s="6"/>
      <c r="GX149" s="6"/>
      <c r="GY149" s="6"/>
      <c r="GZ149" s="6"/>
      <c r="HA149" s="6"/>
      <c r="HB149" s="6"/>
      <c r="HC149" s="6"/>
      <c r="HD149" s="6"/>
      <c r="HE149" s="6"/>
      <c r="HF149" s="6"/>
      <c r="HG149" s="6"/>
      <c r="HH149" s="6"/>
      <c r="HI149" s="6"/>
      <c r="HJ149" s="6"/>
      <c r="HK149" s="6"/>
      <c r="HL149" s="6"/>
      <c r="HM149" s="6"/>
      <c r="HN149" s="6"/>
      <c r="HO149" s="6"/>
      <c r="HP149" s="6"/>
      <c r="HQ149" s="6"/>
      <c r="HR149" s="6"/>
    </row>
    <row r="150" spans="1:226" x14ac:dyDescent="0.2">
      <c r="A150" s="13" t="s">
        <v>49</v>
      </c>
      <c r="B150" s="44">
        <f>SUM(B145,B149)</f>
        <v>139817</v>
      </c>
      <c r="C150" s="44">
        <f>SUM(C145,C149)</f>
        <v>0</v>
      </c>
      <c r="D150" s="27">
        <f t="shared" si="137"/>
        <v>139817</v>
      </c>
      <c r="E150" s="44">
        <f t="shared" ref="E150" si="162">SUM(E145,E149)</f>
        <v>13710</v>
      </c>
      <c r="F150" s="44">
        <f t="shared" ref="F150" si="163">SUM(F145,F149)</f>
        <v>0</v>
      </c>
      <c r="G150" s="44">
        <f t="shared" ref="G150" si="164">SUM(G145,G149)</f>
        <v>153527</v>
      </c>
      <c r="H150" s="44">
        <f t="shared" ref="H150" si="165">SUM(H145,H149)</f>
        <v>0</v>
      </c>
      <c r="I150" s="68">
        <f t="shared" ref="I150" si="166">SUM(I145,I149)</f>
        <v>153527</v>
      </c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  <c r="BS150" s="6"/>
      <c r="BT150" s="6"/>
      <c r="BU150" s="6"/>
      <c r="BV150" s="6"/>
      <c r="BW150" s="6"/>
      <c r="BX150" s="6"/>
      <c r="BY150" s="6"/>
      <c r="BZ150" s="6"/>
      <c r="CA150" s="6"/>
      <c r="CB150" s="6"/>
      <c r="CC150" s="6"/>
      <c r="CD150" s="6"/>
      <c r="CE150" s="6"/>
      <c r="CF150" s="6"/>
      <c r="CG150" s="6"/>
      <c r="CH150" s="6"/>
      <c r="CI150" s="6"/>
      <c r="CJ150" s="6"/>
      <c r="CK150" s="6"/>
      <c r="CL150" s="6"/>
      <c r="CM150" s="6"/>
      <c r="CN150" s="6"/>
      <c r="CO150" s="6"/>
      <c r="CP150" s="6"/>
      <c r="CQ150" s="6"/>
      <c r="CR150" s="6"/>
      <c r="CS150" s="6"/>
      <c r="CT150" s="6"/>
      <c r="CU150" s="6"/>
      <c r="CV150" s="6"/>
      <c r="CW150" s="6"/>
      <c r="CX150" s="6"/>
      <c r="CY150" s="6"/>
      <c r="CZ150" s="6"/>
      <c r="DA150" s="6"/>
      <c r="DB150" s="6"/>
      <c r="DC150" s="6"/>
      <c r="DD150" s="6"/>
      <c r="DE150" s="6"/>
      <c r="DF150" s="6"/>
      <c r="DG150" s="6"/>
      <c r="DH150" s="6"/>
      <c r="DI150" s="6"/>
      <c r="DJ150" s="6"/>
      <c r="DK150" s="6"/>
      <c r="DL150" s="6"/>
      <c r="DM150" s="6"/>
      <c r="DN150" s="6"/>
      <c r="DO150" s="6"/>
      <c r="DP150" s="6"/>
      <c r="DQ150" s="6"/>
      <c r="DR150" s="6"/>
      <c r="DS150" s="6"/>
      <c r="DT150" s="6"/>
      <c r="DU150" s="6"/>
      <c r="DV150" s="6"/>
      <c r="DW150" s="6"/>
      <c r="DX150" s="6"/>
      <c r="DY150" s="6"/>
      <c r="DZ150" s="6"/>
      <c r="EA150" s="6"/>
      <c r="EB150" s="6"/>
      <c r="EC150" s="6"/>
      <c r="ED150" s="6"/>
      <c r="EE150" s="6"/>
      <c r="EF150" s="6"/>
      <c r="EG150" s="6"/>
      <c r="EH150" s="6"/>
      <c r="EI150" s="6"/>
      <c r="EJ150" s="6"/>
      <c r="EK150" s="6"/>
      <c r="EL150" s="6"/>
      <c r="EM150" s="6"/>
      <c r="EN150" s="6"/>
      <c r="EO150" s="6"/>
      <c r="EP150" s="6"/>
      <c r="EQ150" s="6"/>
      <c r="ER150" s="6"/>
      <c r="ES150" s="6"/>
      <c r="ET150" s="6"/>
      <c r="EU150" s="6"/>
      <c r="EV150" s="6"/>
      <c r="EW150" s="6"/>
      <c r="EX150" s="6"/>
      <c r="EY150" s="6"/>
      <c r="EZ150" s="6"/>
      <c r="FA150" s="6"/>
      <c r="FB150" s="6"/>
      <c r="FC150" s="6"/>
      <c r="FD150" s="6"/>
      <c r="FE150" s="6"/>
      <c r="FF150" s="6"/>
      <c r="FG150" s="6"/>
      <c r="FH150" s="6"/>
      <c r="FI150" s="6"/>
      <c r="FJ150" s="6"/>
      <c r="FK150" s="6"/>
      <c r="FL150" s="6"/>
      <c r="FM150" s="6"/>
      <c r="FN150" s="6"/>
      <c r="FO150" s="6"/>
      <c r="FP150" s="6"/>
      <c r="FQ150" s="6"/>
      <c r="FR150" s="6"/>
      <c r="FS150" s="6"/>
      <c r="FT150" s="6"/>
      <c r="FU150" s="6"/>
      <c r="FV150" s="6"/>
      <c r="FW150" s="6"/>
      <c r="FX150" s="6"/>
      <c r="FY150" s="6"/>
      <c r="FZ150" s="6"/>
      <c r="GA150" s="6"/>
      <c r="GB150" s="6"/>
      <c r="GC150" s="6"/>
      <c r="GD150" s="6"/>
      <c r="GE150" s="6"/>
      <c r="GF150" s="6"/>
      <c r="GG150" s="6"/>
      <c r="GH150" s="6"/>
      <c r="GI150" s="6"/>
      <c r="GJ150" s="6"/>
      <c r="GK150" s="6"/>
      <c r="GL150" s="6"/>
      <c r="GM150" s="6"/>
      <c r="GN150" s="6"/>
      <c r="GO150" s="6"/>
      <c r="GP150" s="6"/>
      <c r="GQ150" s="6"/>
      <c r="GR150" s="6"/>
      <c r="GS150" s="6"/>
      <c r="GT150" s="6"/>
      <c r="GU150" s="6"/>
      <c r="GV150" s="6"/>
      <c r="GW150" s="6"/>
      <c r="GX150" s="6"/>
      <c r="GY150" s="6"/>
      <c r="GZ150" s="6"/>
      <c r="HA150" s="6"/>
      <c r="HB150" s="6"/>
      <c r="HC150" s="6"/>
      <c r="HD150" s="6"/>
      <c r="HE150" s="6"/>
      <c r="HF150" s="6"/>
      <c r="HG150" s="6"/>
      <c r="HH150" s="6"/>
      <c r="HI150" s="6"/>
      <c r="HJ150" s="6"/>
      <c r="HK150" s="6"/>
      <c r="HL150" s="6"/>
      <c r="HM150" s="6"/>
      <c r="HN150" s="6"/>
      <c r="HO150" s="6"/>
      <c r="HP150" s="6"/>
      <c r="HQ150" s="6"/>
      <c r="HR150" s="6"/>
    </row>
    <row r="151" spans="1:226" x14ac:dyDescent="0.2">
      <c r="A151" s="19" t="s">
        <v>50</v>
      </c>
      <c r="B151" s="34"/>
      <c r="C151" s="35"/>
      <c r="D151" s="41">
        <f t="shared" si="137"/>
        <v>0</v>
      </c>
      <c r="E151" s="49"/>
      <c r="F151" s="49"/>
      <c r="G151" s="49">
        <f t="shared" ref="G151" si="167">+B151+E151</f>
        <v>0</v>
      </c>
      <c r="H151" s="49">
        <f t="shared" ref="H151" si="168">+C151+F151</f>
        <v>0</v>
      </c>
      <c r="I151" s="49">
        <f t="shared" ref="I151" si="169">+G151+H151</f>
        <v>0</v>
      </c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6"/>
      <c r="CF151" s="6"/>
      <c r="CG151" s="6"/>
      <c r="CH151" s="6"/>
      <c r="CI151" s="6"/>
      <c r="CJ151" s="6"/>
      <c r="CK151" s="6"/>
      <c r="CL151" s="6"/>
      <c r="CM151" s="6"/>
      <c r="CN151" s="6"/>
      <c r="CO151" s="6"/>
      <c r="CP151" s="6"/>
      <c r="CQ151" s="6"/>
      <c r="CR151" s="6"/>
      <c r="CS151" s="6"/>
      <c r="CT151" s="6"/>
      <c r="CU151" s="6"/>
      <c r="CV151" s="6"/>
      <c r="CW151" s="6"/>
      <c r="CX151" s="6"/>
      <c r="CY151" s="6"/>
      <c r="CZ151" s="6"/>
      <c r="DA151" s="6"/>
      <c r="DB151" s="6"/>
      <c r="DC151" s="6"/>
      <c r="DD151" s="6"/>
      <c r="DE151" s="6"/>
      <c r="DF151" s="6"/>
      <c r="DG151" s="6"/>
      <c r="DH151" s="6"/>
      <c r="DI151" s="6"/>
      <c r="DJ151" s="6"/>
      <c r="DK151" s="6"/>
      <c r="DL151" s="6"/>
      <c r="DM151" s="6"/>
      <c r="DN151" s="6"/>
      <c r="DO151" s="6"/>
      <c r="DP151" s="6"/>
      <c r="DQ151" s="6"/>
      <c r="DR151" s="6"/>
      <c r="DS151" s="6"/>
      <c r="DT151" s="6"/>
      <c r="DU151" s="6"/>
      <c r="DV151" s="6"/>
      <c r="DW151" s="6"/>
      <c r="DX151" s="6"/>
      <c r="DY151" s="6"/>
      <c r="DZ151" s="6"/>
      <c r="EA151" s="6"/>
      <c r="EB151" s="6"/>
      <c r="EC151" s="6"/>
      <c r="ED151" s="6"/>
      <c r="EE151" s="6"/>
      <c r="EF151" s="6"/>
      <c r="EG151" s="6"/>
      <c r="EH151" s="6"/>
      <c r="EI151" s="6"/>
      <c r="EJ151" s="6"/>
      <c r="EK151" s="6"/>
      <c r="EL151" s="6"/>
      <c r="EM151" s="6"/>
      <c r="EN151" s="6"/>
      <c r="EO151" s="6"/>
      <c r="EP151" s="6"/>
      <c r="EQ151" s="6"/>
      <c r="ER151" s="6"/>
      <c r="ES151" s="6"/>
      <c r="ET151" s="6"/>
      <c r="EU151" s="6"/>
      <c r="EV151" s="6"/>
      <c r="EW151" s="6"/>
      <c r="EX151" s="6"/>
      <c r="EY151" s="6"/>
      <c r="EZ151" s="6"/>
      <c r="FA151" s="6"/>
      <c r="FB151" s="6"/>
      <c r="FC151" s="6"/>
      <c r="FD151" s="6"/>
      <c r="FE151" s="6"/>
      <c r="FF151" s="6"/>
      <c r="FG151" s="6"/>
      <c r="FH151" s="6"/>
      <c r="FI151" s="6"/>
      <c r="FJ151" s="6"/>
      <c r="FK151" s="6"/>
      <c r="FL151" s="6"/>
      <c r="FM151" s="6"/>
      <c r="FN151" s="6"/>
      <c r="FO151" s="6"/>
      <c r="FP151" s="6"/>
      <c r="FQ151" s="6"/>
      <c r="FR151" s="6"/>
      <c r="FS151" s="6"/>
      <c r="FT151" s="6"/>
      <c r="FU151" s="6"/>
      <c r="FV151" s="6"/>
      <c r="FW151" s="6"/>
      <c r="FX151" s="6"/>
      <c r="FY151" s="6"/>
      <c r="FZ151" s="6"/>
      <c r="GA151" s="6"/>
      <c r="GB151" s="6"/>
      <c r="GC151" s="6"/>
      <c r="GD151" s="6"/>
      <c r="GE151" s="6"/>
      <c r="GF151" s="6"/>
      <c r="GG151" s="6"/>
      <c r="GH151" s="6"/>
      <c r="GI151" s="6"/>
      <c r="GJ151" s="6"/>
      <c r="GK151" s="6"/>
      <c r="GL151" s="6"/>
      <c r="GM151" s="6"/>
      <c r="GN151" s="6"/>
      <c r="GO151" s="6"/>
      <c r="GP151" s="6"/>
      <c r="GQ151" s="6"/>
      <c r="GR151" s="6"/>
      <c r="GS151" s="6"/>
      <c r="GT151" s="6"/>
      <c r="GU151" s="6"/>
      <c r="GV151" s="6"/>
      <c r="GW151" s="6"/>
      <c r="GX151" s="6"/>
      <c r="GY151" s="6"/>
      <c r="GZ151" s="6"/>
      <c r="HA151" s="6"/>
      <c r="HB151" s="6"/>
      <c r="HC151" s="6"/>
      <c r="HD151" s="6"/>
      <c r="HE151" s="6"/>
      <c r="HF151" s="6"/>
      <c r="HG151" s="6"/>
      <c r="HH151" s="6"/>
      <c r="HI151" s="6"/>
      <c r="HJ151" s="6"/>
      <c r="HK151" s="6"/>
      <c r="HL151" s="6"/>
      <c r="HM151" s="6"/>
      <c r="HN151" s="6"/>
      <c r="HO151" s="6"/>
      <c r="HP151" s="6"/>
      <c r="HQ151" s="6"/>
      <c r="HR151" s="6"/>
    </row>
    <row r="152" spans="1:226" s="30" customFormat="1" x14ac:dyDescent="0.2">
      <c r="A152" s="81" t="s">
        <v>51</v>
      </c>
      <c r="B152" s="38">
        <f>SUM(B150:B151)</f>
        <v>139817</v>
      </c>
      <c r="C152" s="38">
        <f>SUM(C147:C151)</f>
        <v>0</v>
      </c>
      <c r="D152" s="39">
        <f t="shared" si="137"/>
        <v>139817</v>
      </c>
      <c r="E152" s="38">
        <f t="shared" ref="E152" si="170">SUM(E150:E151)</f>
        <v>13710</v>
      </c>
      <c r="F152" s="38">
        <f t="shared" ref="F152" si="171">SUM(F150:F151)</f>
        <v>0</v>
      </c>
      <c r="G152" s="38">
        <f t="shared" ref="G152" si="172">SUM(G150:G151)</f>
        <v>153527</v>
      </c>
      <c r="H152" s="38">
        <f t="shared" ref="H152" si="173">SUM(H150:H151)</f>
        <v>0</v>
      </c>
      <c r="I152" s="67">
        <f t="shared" ref="I152" si="174">SUM(I150:I151)</f>
        <v>153527</v>
      </c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F152" s="29"/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  <c r="AQ152" s="29"/>
      <c r="AR152" s="29"/>
      <c r="AS152" s="29"/>
      <c r="AT152" s="29"/>
      <c r="AU152" s="29"/>
      <c r="AV152" s="29"/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  <c r="FY152" s="29"/>
      <c r="FZ152" s="29"/>
      <c r="GA152" s="29"/>
      <c r="GB152" s="29"/>
      <c r="GC152" s="29"/>
      <c r="GD152" s="29"/>
      <c r="GE152" s="29"/>
      <c r="GF152" s="29"/>
      <c r="GG152" s="29"/>
      <c r="GH152" s="29"/>
      <c r="GI152" s="29"/>
      <c r="GJ152" s="29"/>
      <c r="GK152" s="29"/>
      <c r="GL152" s="29"/>
      <c r="GM152" s="29"/>
      <c r="GN152" s="29"/>
      <c r="GO152" s="29"/>
      <c r="GP152" s="29"/>
      <c r="GQ152" s="29"/>
      <c r="GR152" s="29"/>
      <c r="GS152" s="29"/>
      <c r="GT152" s="29"/>
      <c r="GU152" s="29"/>
      <c r="GV152" s="29"/>
      <c r="GW152" s="29"/>
      <c r="GX152" s="29"/>
      <c r="GY152" s="29"/>
      <c r="GZ152" s="29"/>
      <c r="HA152" s="29"/>
      <c r="HB152" s="29"/>
      <c r="HC152" s="29"/>
      <c r="HD152" s="29"/>
      <c r="HE152" s="29"/>
      <c r="HF152" s="29"/>
      <c r="HG152" s="29"/>
      <c r="HH152" s="29"/>
      <c r="HI152" s="29"/>
      <c r="HJ152" s="29"/>
      <c r="HK152" s="29"/>
      <c r="HL152" s="29"/>
      <c r="HM152" s="29"/>
      <c r="HN152" s="29"/>
      <c r="HO152" s="29"/>
      <c r="HP152" s="29"/>
      <c r="HQ152" s="29"/>
      <c r="HR152" s="29"/>
    </row>
    <row r="153" spans="1:226" s="30" customFormat="1" x14ac:dyDescent="0.2">
      <c r="A153" s="79" t="s">
        <v>8</v>
      </c>
      <c r="B153" s="45">
        <v>13.75</v>
      </c>
      <c r="C153" s="46"/>
      <c r="D153" s="65">
        <v>13.75</v>
      </c>
      <c r="E153" s="49"/>
      <c r="F153" s="49"/>
      <c r="G153" s="49">
        <f t="shared" ref="G153" si="175">+B153+E153</f>
        <v>13.75</v>
      </c>
      <c r="H153" s="49">
        <f t="shared" ref="H153" si="176">+C153+F153</f>
        <v>0</v>
      </c>
      <c r="I153" s="49">
        <f t="shared" ref="I153" si="177">+G153+H153</f>
        <v>13.75</v>
      </c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F153" s="29"/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  <c r="AQ153" s="29"/>
      <c r="AR153" s="29"/>
      <c r="AS153" s="29"/>
      <c r="AT153" s="29"/>
      <c r="AU153" s="29"/>
      <c r="AV153" s="29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  <c r="FY153" s="29"/>
      <c r="FZ153" s="29"/>
      <c r="GA153" s="29"/>
      <c r="GB153" s="29"/>
      <c r="GC153" s="29"/>
      <c r="GD153" s="29"/>
      <c r="GE153" s="29"/>
      <c r="GF153" s="29"/>
      <c r="GG153" s="29"/>
      <c r="GH153" s="29"/>
      <c r="GI153" s="29"/>
      <c r="GJ153" s="29"/>
      <c r="GK153" s="29"/>
      <c r="GL153" s="29"/>
      <c r="GM153" s="29"/>
      <c r="GN153" s="29"/>
      <c r="GO153" s="29"/>
      <c r="GP153" s="29"/>
      <c r="GQ153" s="29"/>
      <c r="GR153" s="29"/>
      <c r="GS153" s="29"/>
      <c r="GT153" s="29"/>
      <c r="GU153" s="29"/>
      <c r="GV153" s="29"/>
      <c r="GW153" s="29"/>
      <c r="GX153" s="29"/>
      <c r="GY153" s="29"/>
      <c r="GZ153" s="29"/>
      <c r="HA153" s="29"/>
      <c r="HB153" s="29"/>
      <c r="HC153" s="29"/>
      <c r="HD153" s="29"/>
      <c r="HE153" s="29"/>
      <c r="HF153" s="29"/>
      <c r="HG153" s="29"/>
      <c r="HH153" s="29"/>
      <c r="HI153" s="29"/>
      <c r="HJ153" s="29"/>
      <c r="HK153" s="29"/>
      <c r="HL153" s="29"/>
      <c r="HM153" s="29"/>
      <c r="HN153" s="29"/>
      <c r="HO153" s="29"/>
      <c r="HP153" s="29"/>
      <c r="HQ153" s="29"/>
      <c r="HR153" s="29"/>
    </row>
    <row r="154" spans="1:226" x14ac:dyDescent="0.2">
      <c r="A154" s="1"/>
      <c r="B154" s="1"/>
      <c r="C154" s="1"/>
      <c r="D154" s="1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  <c r="CF154" s="6"/>
      <c r="CG154" s="6"/>
      <c r="CH154" s="6"/>
      <c r="CI154" s="6"/>
      <c r="CJ154" s="6"/>
      <c r="CK154" s="6"/>
      <c r="CL154" s="6"/>
      <c r="CM154" s="6"/>
      <c r="CN154" s="6"/>
      <c r="CO154" s="6"/>
      <c r="CP154" s="6"/>
      <c r="CQ154" s="6"/>
      <c r="CR154" s="6"/>
      <c r="CS154" s="6"/>
      <c r="CT154" s="6"/>
      <c r="CU154" s="6"/>
      <c r="CV154" s="6"/>
      <c r="CW154" s="6"/>
      <c r="CX154" s="6"/>
      <c r="CY154" s="6"/>
      <c r="CZ154" s="6"/>
      <c r="DA154" s="6"/>
      <c r="DB154" s="6"/>
      <c r="DC154" s="6"/>
      <c r="DD154" s="6"/>
      <c r="DE154" s="6"/>
      <c r="DF154" s="6"/>
      <c r="DG154" s="6"/>
      <c r="DH154" s="6"/>
      <c r="DI154" s="6"/>
      <c r="DJ154" s="6"/>
      <c r="DK154" s="6"/>
      <c r="DL154" s="6"/>
      <c r="DM154" s="6"/>
      <c r="DN154" s="6"/>
      <c r="DO154" s="6"/>
      <c r="DP154" s="6"/>
      <c r="DQ154" s="6"/>
      <c r="DR154" s="6"/>
      <c r="DS154" s="6"/>
      <c r="DT154" s="6"/>
      <c r="DU154" s="6"/>
      <c r="DV154" s="6"/>
      <c r="DW154" s="6"/>
      <c r="DX154" s="6"/>
      <c r="DY154" s="6"/>
      <c r="DZ154" s="6"/>
      <c r="EA154" s="6"/>
      <c r="EB154" s="6"/>
      <c r="EC154" s="6"/>
      <c r="ED154" s="6"/>
      <c r="EE154" s="6"/>
      <c r="EF154" s="6"/>
      <c r="EG154" s="6"/>
      <c r="EH154" s="6"/>
      <c r="EI154" s="6"/>
      <c r="EJ154" s="6"/>
      <c r="EK154" s="6"/>
      <c r="EL154" s="6"/>
      <c r="EM154" s="6"/>
      <c r="EN154" s="6"/>
      <c r="EO154" s="6"/>
      <c r="EP154" s="6"/>
      <c r="EQ154" s="6"/>
      <c r="ER154" s="6"/>
      <c r="ES154" s="6"/>
      <c r="ET154" s="6"/>
      <c r="EU154" s="6"/>
      <c r="EV154" s="6"/>
      <c r="EW154" s="6"/>
      <c r="EX154" s="6"/>
      <c r="EY154" s="6"/>
      <c r="EZ154" s="6"/>
      <c r="FA154" s="6"/>
      <c r="FB154" s="6"/>
      <c r="FC154" s="6"/>
      <c r="FD154" s="6"/>
      <c r="FE154" s="6"/>
      <c r="FF154" s="6"/>
      <c r="FG154" s="6"/>
      <c r="FH154" s="6"/>
      <c r="FI154" s="6"/>
      <c r="FJ154" s="6"/>
      <c r="FK154" s="6"/>
      <c r="FL154" s="6"/>
      <c r="FM154" s="6"/>
      <c r="FN154" s="6"/>
      <c r="FO154" s="6"/>
      <c r="FP154" s="6"/>
      <c r="FQ154" s="6"/>
      <c r="FR154" s="6"/>
      <c r="FS154" s="6"/>
      <c r="FT154" s="6"/>
      <c r="FU154" s="6"/>
      <c r="FV154" s="6"/>
      <c r="FW154" s="6"/>
      <c r="FX154" s="6"/>
      <c r="FY154" s="6"/>
      <c r="FZ154" s="6"/>
      <c r="GA154" s="6"/>
      <c r="GB154" s="6"/>
      <c r="GC154" s="6"/>
      <c r="GD154" s="6"/>
      <c r="GE154" s="6"/>
      <c r="GF154" s="6"/>
      <c r="GG154" s="6"/>
      <c r="GH154" s="6"/>
      <c r="GI154" s="6"/>
      <c r="GJ154" s="6"/>
      <c r="GK154" s="6"/>
      <c r="GL154" s="6"/>
      <c r="GM154" s="6"/>
      <c r="GN154" s="6"/>
      <c r="GO154" s="6"/>
      <c r="GP154" s="6"/>
      <c r="GQ154" s="6"/>
      <c r="GR154" s="6"/>
      <c r="GS154" s="6"/>
      <c r="GT154" s="6"/>
      <c r="GU154" s="6"/>
      <c r="GV154" s="6"/>
      <c r="GW154" s="6"/>
      <c r="GX154" s="6"/>
      <c r="GY154" s="6"/>
      <c r="GZ154" s="6"/>
      <c r="HA154" s="6"/>
      <c r="HB154" s="6"/>
      <c r="HC154" s="6"/>
      <c r="HD154" s="6"/>
      <c r="HE154" s="6"/>
      <c r="HF154" s="6"/>
      <c r="HG154" s="6"/>
      <c r="HH154" s="6"/>
      <c r="HI154" s="6"/>
      <c r="HJ154" s="6"/>
      <c r="HK154" s="6"/>
      <c r="HL154" s="6"/>
      <c r="HM154" s="6"/>
      <c r="HN154" s="6"/>
      <c r="HO154" s="6"/>
      <c r="HP154" s="6"/>
      <c r="HQ154" s="6"/>
      <c r="HR154" s="6"/>
    </row>
    <row r="155" spans="1:226" x14ac:dyDescent="0.2">
      <c r="A155" s="3"/>
      <c r="B155" s="3"/>
      <c r="C155" s="3"/>
      <c r="D155" s="3"/>
    </row>
    <row r="156" spans="1:226" x14ac:dyDescent="0.2">
      <c r="A156" s="7"/>
      <c r="B156" s="7"/>
      <c r="C156" s="7"/>
      <c r="D156" s="7"/>
    </row>
    <row r="157" spans="1:226" ht="12.75" customHeight="1" x14ac:dyDescent="0.2">
      <c r="A157" s="90" t="s">
        <v>57</v>
      </c>
      <c r="B157" s="95" t="s">
        <v>14</v>
      </c>
      <c r="C157" s="95" t="s">
        <v>15</v>
      </c>
      <c r="D157" s="94" t="str">
        <f>+D4</f>
        <v xml:space="preserve">1/2025. (II.12.) önk. rendelet eredeti ei.összesen </v>
      </c>
      <c r="E157" s="99" t="s">
        <v>67</v>
      </c>
      <c r="F157" s="100"/>
      <c r="G157" s="94" t="s">
        <v>14</v>
      </c>
      <c r="H157" s="94" t="s">
        <v>15</v>
      </c>
      <c r="I157" s="94" t="s">
        <v>72</v>
      </c>
    </row>
    <row r="158" spans="1:226" ht="12.75" customHeight="1" x14ac:dyDescent="0.2">
      <c r="A158" s="91"/>
      <c r="B158" s="96"/>
      <c r="C158" s="96"/>
      <c r="D158" s="94"/>
      <c r="E158" s="101"/>
      <c r="F158" s="102"/>
      <c r="G158" s="94"/>
      <c r="H158" s="94"/>
      <c r="I158" s="94"/>
    </row>
    <row r="159" spans="1:226" x14ac:dyDescent="0.2">
      <c r="A159" s="91"/>
      <c r="B159" s="96"/>
      <c r="C159" s="96"/>
      <c r="D159" s="94"/>
      <c r="E159" s="94" t="s">
        <v>68</v>
      </c>
      <c r="F159" s="94" t="s">
        <v>69</v>
      </c>
      <c r="G159" s="94"/>
      <c r="H159" s="94"/>
      <c r="I159" s="94"/>
    </row>
    <row r="160" spans="1:226" x14ac:dyDescent="0.2">
      <c r="A160" s="80"/>
      <c r="B160" s="96"/>
      <c r="C160" s="96"/>
      <c r="D160" s="94"/>
      <c r="E160" s="94"/>
      <c r="F160" s="94"/>
      <c r="G160" s="94"/>
      <c r="H160" s="94"/>
      <c r="I160" s="94"/>
    </row>
    <row r="161" spans="1:9" x14ac:dyDescent="0.2">
      <c r="A161" s="73" t="s">
        <v>1</v>
      </c>
      <c r="B161" s="9"/>
      <c r="C161" s="23"/>
      <c r="D161" s="23"/>
      <c r="E161" s="49"/>
      <c r="F161" s="49"/>
      <c r="G161" s="49"/>
      <c r="H161" s="49"/>
      <c r="I161" s="49"/>
    </row>
    <row r="162" spans="1:9" x14ac:dyDescent="0.2">
      <c r="A162" s="74" t="s">
        <v>21</v>
      </c>
      <c r="B162" s="24"/>
      <c r="C162" s="24"/>
      <c r="D162" s="25">
        <f t="shared" ref="D162:D189" si="178">SUM(B162:C162)</f>
        <v>0</v>
      </c>
      <c r="E162" s="49"/>
      <c r="F162" s="49"/>
      <c r="G162" s="49">
        <f>+B162+E162</f>
        <v>0</v>
      </c>
      <c r="H162" s="49">
        <f>+C162+F162</f>
        <v>0</v>
      </c>
      <c r="I162" s="49">
        <f>+G162+H162</f>
        <v>0</v>
      </c>
    </row>
    <row r="163" spans="1:9" x14ac:dyDescent="0.2">
      <c r="A163" s="75" t="s">
        <v>22</v>
      </c>
      <c r="B163" s="26"/>
      <c r="C163" s="26"/>
      <c r="D163" s="25">
        <f t="shared" si="178"/>
        <v>0</v>
      </c>
      <c r="E163" s="49"/>
      <c r="F163" s="49"/>
      <c r="G163" s="49">
        <f t="shared" ref="G163:G164" si="179">+B163+E163</f>
        <v>0</v>
      </c>
      <c r="H163" s="49">
        <f t="shared" ref="H163:H164" si="180">+C163+F163</f>
        <v>0</v>
      </c>
      <c r="I163" s="49">
        <f t="shared" ref="I163:I164" si="181">+G163+H163</f>
        <v>0</v>
      </c>
    </row>
    <row r="164" spans="1:9" x14ac:dyDescent="0.2">
      <c r="A164" s="75" t="s">
        <v>23</v>
      </c>
      <c r="B164" s="26"/>
      <c r="C164" s="26"/>
      <c r="D164" s="25">
        <f t="shared" si="178"/>
        <v>0</v>
      </c>
      <c r="E164" s="49"/>
      <c r="F164" s="49"/>
      <c r="G164" s="49">
        <f t="shared" si="179"/>
        <v>0</v>
      </c>
      <c r="H164" s="49">
        <f t="shared" si="180"/>
        <v>0</v>
      </c>
      <c r="I164" s="49">
        <f t="shared" si="181"/>
        <v>0</v>
      </c>
    </row>
    <row r="165" spans="1:9" x14ac:dyDescent="0.2">
      <c r="A165" s="13" t="s">
        <v>24</v>
      </c>
      <c r="B165" s="2">
        <f>SUM(B166:B176)</f>
        <v>5</v>
      </c>
      <c r="C165" s="2">
        <f>SUM(C166:C176)</f>
        <v>0</v>
      </c>
      <c r="D165" s="27">
        <f t="shared" si="178"/>
        <v>5</v>
      </c>
      <c r="E165" s="2">
        <f t="shared" ref="E165" si="182">SUM(E166:E176)</f>
        <v>0</v>
      </c>
      <c r="F165" s="2">
        <f t="shared" ref="F165" si="183">SUM(F166:F176)</f>
        <v>0</v>
      </c>
      <c r="G165" s="2">
        <f t="shared" ref="G165" si="184">SUM(G166:G176)</f>
        <v>5</v>
      </c>
      <c r="H165" s="2">
        <f t="shared" ref="H165" si="185">SUM(H166:H176)</f>
        <v>0</v>
      </c>
      <c r="I165" s="2">
        <f t="shared" ref="I165" si="186">SUM(I166:I176)</f>
        <v>5</v>
      </c>
    </row>
    <row r="166" spans="1:9" x14ac:dyDescent="0.2">
      <c r="A166" s="76" t="s">
        <v>25</v>
      </c>
      <c r="B166" s="5"/>
      <c r="C166" s="5"/>
      <c r="D166" s="28">
        <f t="shared" si="178"/>
        <v>0</v>
      </c>
      <c r="E166" s="49"/>
      <c r="F166" s="49"/>
      <c r="G166" s="49"/>
      <c r="H166" s="49"/>
      <c r="I166" s="49"/>
    </row>
    <row r="167" spans="1:9" x14ac:dyDescent="0.2">
      <c r="A167" s="76" t="s">
        <v>26</v>
      </c>
      <c r="B167" s="4"/>
      <c r="C167" s="4"/>
      <c r="D167" s="28">
        <f t="shared" si="178"/>
        <v>0</v>
      </c>
      <c r="E167" s="49"/>
      <c r="F167" s="49"/>
      <c r="G167" s="49">
        <f t="shared" ref="G167:G176" si="187">+B167+E167</f>
        <v>0</v>
      </c>
      <c r="H167" s="49">
        <f t="shared" ref="H167:H176" si="188">+C167+F167</f>
        <v>0</v>
      </c>
      <c r="I167" s="49">
        <f t="shared" ref="I167:I176" si="189">+G167+H167</f>
        <v>0</v>
      </c>
    </row>
    <row r="168" spans="1:9" x14ac:dyDescent="0.2">
      <c r="A168" s="76" t="s">
        <v>0</v>
      </c>
      <c r="B168" s="4"/>
      <c r="C168" s="4"/>
      <c r="D168" s="28">
        <f t="shared" si="178"/>
        <v>0</v>
      </c>
      <c r="E168" s="49"/>
      <c r="F168" s="49"/>
      <c r="G168" s="49">
        <f t="shared" si="187"/>
        <v>0</v>
      </c>
      <c r="H168" s="49">
        <f t="shared" si="188"/>
        <v>0</v>
      </c>
      <c r="I168" s="49">
        <f t="shared" si="189"/>
        <v>0</v>
      </c>
    </row>
    <row r="169" spans="1:9" x14ac:dyDescent="0.2">
      <c r="A169" s="76" t="s">
        <v>27</v>
      </c>
      <c r="B169" s="17"/>
      <c r="C169" s="17"/>
      <c r="D169" s="28">
        <f t="shared" si="178"/>
        <v>0</v>
      </c>
      <c r="E169" s="49"/>
      <c r="F169" s="49"/>
      <c r="G169" s="49">
        <f t="shared" si="187"/>
        <v>0</v>
      </c>
      <c r="H169" s="49">
        <f t="shared" si="188"/>
        <v>0</v>
      </c>
      <c r="I169" s="49">
        <f t="shared" si="189"/>
        <v>0</v>
      </c>
    </row>
    <row r="170" spans="1:9" x14ac:dyDescent="0.2">
      <c r="A170" s="76" t="s">
        <v>52</v>
      </c>
      <c r="B170" s="17"/>
      <c r="C170" s="17"/>
      <c r="D170" s="28">
        <f t="shared" si="178"/>
        <v>0</v>
      </c>
      <c r="E170" s="49"/>
      <c r="F170" s="49"/>
      <c r="G170" s="49">
        <f t="shared" si="187"/>
        <v>0</v>
      </c>
      <c r="H170" s="49">
        <f t="shared" si="188"/>
        <v>0</v>
      </c>
      <c r="I170" s="49">
        <f t="shared" si="189"/>
        <v>0</v>
      </c>
    </row>
    <row r="171" spans="1:9" x14ac:dyDescent="0.2">
      <c r="A171" s="76" t="s">
        <v>29</v>
      </c>
      <c r="B171" s="17"/>
      <c r="C171" s="17"/>
      <c r="D171" s="28">
        <f t="shared" si="178"/>
        <v>0</v>
      </c>
      <c r="E171" s="49"/>
      <c r="F171" s="49"/>
      <c r="G171" s="49">
        <f t="shared" si="187"/>
        <v>0</v>
      </c>
      <c r="H171" s="49">
        <f t="shared" si="188"/>
        <v>0</v>
      </c>
      <c r="I171" s="49">
        <f t="shared" si="189"/>
        <v>0</v>
      </c>
    </row>
    <row r="172" spans="1:9" x14ac:dyDescent="0.2">
      <c r="A172" s="76" t="s">
        <v>30</v>
      </c>
      <c r="B172" s="17"/>
      <c r="C172" s="17"/>
      <c r="D172" s="28">
        <f t="shared" si="178"/>
        <v>0</v>
      </c>
      <c r="E172" s="49"/>
      <c r="F172" s="49"/>
      <c r="G172" s="49">
        <f t="shared" si="187"/>
        <v>0</v>
      </c>
      <c r="H172" s="49">
        <f t="shared" si="188"/>
        <v>0</v>
      </c>
      <c r="I172" s="49">
        <f t="shared" si="189"/>
        <v>0</v>
      </c>
    </row>
    <row r="173" spans="1:9" x14ac:dyDescent="0.2">
      <c r="A173" s="76" t="s">
        <v>31</v>
      </c>
      <c r="B173" s="17"/>
      <c r="C173" s="17"/>
      <c r="D173" s="28">
        <f t="shared" si="178"/>
        <v>0</v>
      </c>
      <c r="E173" s="49"/>
      <c r="F173" s="49"/>
      <c r="G173" s="49">
        <f t="shared" si="187"/>
        <v>0</v>
      </c>
      <c r="H173" s="49">
        <f t="shared" si="188"/>
        <v>0</v>
      </c>
      <c r="I173" s="49">
        <f t="shared" si="189"/>
        <v>0</v>
      </c>
    </row>
    <row r="174" spans="1:9" x14ac:dyDescent="0.2">
      <c r="A174" s="76" t="s">
        <v>32</v>
      </c>
      <c r="B174" s="17"/>
      <c r="C174" s="17"/>
      <c r="D174" s="28">
        <f t="shared" si="178"/>
        <v>0</v>
      </c>
      <c r="E174" s="49"/>
      <c r="F174" s="49"/>
      <c r="G174" s="49">
        <f t="shared" si="187"/>
        <v>0</v>
      </c>
      <c r="H174" s="49">
        <f t="shared" si="188"/>
        <v>0</v>
      </c>
      <c r="I174" s="49">
        <f t="shared" si="189"/>
        <v>0</v>
      </c>
    </row>
    <row r="175" spans="1:9" s="30" customFormat="1" x14ac:dyDescent="0.2">
      <c r="A175" s="76" t="s">
        <v>33</v>
      </c>
      <c r="B175" s="17"/>
      <c r="C175" s="17"/>
      <c r="D175" s="28">
        <f t="shared" si="178"/>
        <v>0</v>
      </c>
      <c r="E175" s="49"/>
      <c r="F175" s="49"/>
      <c r="G175" s="49">
        <f t="shared" si="187"/>
        <v>0</v>
      </c>
      <c r="H175" s="49">
        <f t="shared" si="188"/>
        <v>0</v>
      </c>
      <c r="I175" s="49">
        <f t="shared" si="189"/>
        <v>0</v>
      </c>
    </row>
    <row r="176" spans="1:9" x14ac:dyDescent="0.2">
      <c r="A176" s="76" t="s">
        <v>34</v>
      </c>
      <c r="B176" s="17">
        <v>5</v>
      </c>
      <c r="C176" s="17"/>
      <c r="D176" s="28">
        <f t="shared" si="178"/>
        <v>5</v>
      </c>
      <c r="E176" s="49"/>
      <c r="F176" s="49"/>
      <c r="G176" s="49">
        <f t="shared" si="187"/>
        <v>5</v>
      </c>
      <c r="H176" s="49">
        <f t="shared" si="188"/>
        <v>0</v>
      </c>
      <c r="I176" s="49">
        <f t="shared" si="189"/>
        <v>5</v>
      </c>
    </row>
    <row r="177" spans="1:229" x14ac:dyDescent="0.2">
      <c r="A177" s="13" t="s">
        <v>20</v>
      </c>
      <c r="B177" s="15">
        <f>SUM(B179:B183)</f>
        <v>0</v>
      </c>
      <c r="C177" s="15">
        <f>SUM(C179:C183)</f>
        <v>0</v>
      </c>
      <c r="D177" s="27">
        <f t="shared" si="178"/>
        <v>0</v>
      </c>
      <c r="E177" s="15">
        <f t="shared" ref="E177:I177" si="190">SUM(E179:E183)</f>
        <v>0</v>
      </c>
      <c r="F177" s="15">
        <f t="shared" si="190"/>
        <v>0</v>
      </c>
      <c r="G177" s="15">
        <f t="shared" si="190"/>
        <v>0</v>
      </c>
      <c r="H177" s="15">
        <f t="shared" si="190"/>
        <v>0</v>
      </c>
      <c r="I177" s="15">
        <f t="shared" si="190"/>
        <v>0</v>
      </c>
    </row>
    <row r="178" spans="1:229" x14ac:dyDescent="0.2">
      <c r="A178" s="18" t="s">
        <v>25</v>
      </c>
      <c r="B178" s="17"/>
      <c r="C178" s="17"/>
      <c r="D178" s="28">
        <f t="shared" si="178"/>
        <v>0</v>
      </c>
      <c r="E178" s="49"/>
      <c r="F178" s="49"/>
      <c r="G178" s="49"/>
      <c r="H178" s="49"/>
      <c r="I178" s="49"/>
    </row>
    <row r="179" spans="1:229" x14ac:dyDescent="0.2">
      <c r="A179" s="18" t="s">
        <v>35</v>
      </c>
      <c r="B179" s="17"/>
      <c r="C179" s="17"/>
      <c r="D179" s="28">
        <f t="shared" si="178"/>
        <v>0</v>
      </c>
      <c r="E179" s="49"/>
      <c r="F179" s="49"/>
      <c r="G179" s="49">
        <f t="shared" ref="G179:G185" si="191">+B179+E179</f>
        <v>0</v>
      </c>
      <c r="H179" s="49">
        <f t="shared" ref="H179:H185" si="192">+C179+F179</f>
        <v>0</v>
      </c>
      <c r="I179" s="49">
        <f t="shared" ref="I179:I185" si="193">+G179+H179</f>
        <v>0</v>
      </c>
    </row>
    <row r="180" spans="1:229" x14ac:dyDescent="0.2">
      <c r="A180" s="18" t="s">
        <v>36</v>
      </c>
      <c r="B180" s="17"/>
      <c r="C180" s="17"/>
      <c r="D180" s="28">
        <f t="shared" si="178"/>
        <v>0</v>
      </c>
      <c r="E180" s="49"/>
      <c r="F180" s="49"/>
      <c r="G180" s="49">
        <f t="shared" si="191"/>
        <v>0</v>
      </c>
      <c r="H180" s="49">
        <f t="shared" si="192"/>
        <v>0</v>
      </c>
      <c r="I180" s="49">
        <f t="shared" si="193"/>
        <v>0</v>
      </c>
    </row>
    <row r="181" spans="1:229" s="30" customFormat="1" x14ac:dyDescent="0.2">
      <c r="A181" s="18" t="s">
        <v>37</v>
      </c>
      <c r="B181" s="17"/>
      <c r="C181" s="17"/>
      <c r="D181" s="28">
        <f t="shared" si="178"/>
        <v>0</v>
      </c>
      <c r="E181" s="49"/>
      <c r="F181" s="49"/>
      <c r="G181" s="49">
        <f t="shared" si="191"/>
        <v>0</v>
      </c>
      <c r="H181" s="49">
        <f t="shared" si="192"/>
        <v>0</v>
      </c>
      <c r="I181" s="49">
        <f t="shared" si="193"/>
        <v>0</v>
      </c>
    </row>
    <row r="182" spans="1:229" s="30" customFormat="1" x14ac:dyDescent="0.2">
      <c r="A182" s="18" t="s">
        <v>38</v>
      </c>
      <c r="B182" s="17"/>
      <c r="C182" s="17"/>
      <c r="D182" s="28">
        <f t="shared" si="178"/>
        <v>0</v>
      </c>
      <c r="E182" s="49"/>
      <c r="F182" s="49"/>
      <c r="G182" s="49">
        <f t="shared" si="191"/>
        <v>0</v>
      </c>
      <c r="H182" s="49">
        <f t="shared" si="192"/>
        <v>0</v>
      </c>
      <c r="I182" s="49">
        <f t="shared" si="193"/>
        <v>0</v>
      </c>
    </row>
    <row r="183" spans="1:229" s="30" customFormat="1" x14ac:dyDescent="0.2">
      <c r="A183" s="18" t="s">
        <v>39</v>
      </c>
      <c r="B183" s="17"/>
      <c r="C183" s="17"/>
      <c r="D183" s="28">
        <f t="shared" si="178"/>
        <v>0</v>
      </c>
      <c r="E183" s="49"/>
      <c r="F183" s="49"/>
      <c r="G183" s="49">
        <f t="shared" si="191"/>
        <v>0</v>
      </c>
      <c r="H183" s="49">
        <f t="shared" si="192"/>
        <v>0</v>
      </c>
      <c r="I183" s="49">
        <f t="shared" si="193"/>
        <v>0</v>
      </c>
    </row>
    <row r="184" spans="1:229" s="30" customFormat="1" x14ac:dyDescent="0.2">
      <c r="A184" s="75" t="s">
        <v>40</v>
      </c>
      <c r="B184" s="19"/>
      <c r="C184" s="19"/>
      <c r="D184" s="25">
        <f t="shared" si="178"/>
        <v>0</v>
      </c>
      <c r="E184" s="49"/>
      <c r="F184" s="49"/>
      <c r="G184" s="49">
        <f t="shared" si="191"/>
        <v>0</v>
      </c>
      <c r="H184" s="49">
        <f t="shared" si="192"/>
        <v>0</v>
      </c>
      <c r="I184" s="49">
        <f t="shared" si="193"/>
        <v>0</v>
      </c>
    </row>
    <row r="185" spans="1:229" s="30" customFormat="1" x14ac:dyDescent="0.2">
      <c r="A185" s="75" t="s">
        <v>41</v>
      </c>
      <c r="B185" s="31"/>
      <c r="C185" s="31"/>
      <c r="D185" s="25">
        <f t="shared" si="178"/>
        <v>0</v>
      </c>
      <c r="E185" s="49"/>
      <c r="F185" s="49"/>
      <c r="G185" s="49">
        <f t="shared" si="191"/>
        <v>0</v>
      </c>
      <c r="H185" s="49">
        <f t="shared" si="192"/>
        <v>0</v>
      </c>
      <c r="I185" s="49">
        <f t="shared" si="193"/>
        <v>0</v>
      </c>
    </row>
    <row r="186" spans="1:229" x14ac:dyDescent="0.2">
      <c r="A186" s="13" t="s">
        <v>42</v>
      </c>
      <c r="B186" s="15">
        <f>SUM(B162,B163,B164,B165,B177,B184,B185)</f>
        <v>5</v>
      </c>
      <c r="C186" s="15">
        <f>SUM(C162,C163,C164,C165,C177,C184,C185)</f>
        <v>0</v>
      </c>
      <c r="D186" s="27">
        <f t="shared" si="178"/>
        <v>5</v>
      </c>
      <c r="E186" s="15">
        <f t="shared" ref="E186" si="194">SUM(E162,E163,E164,E165,E177,E184,E185)</f>
        <v>0</v>
      </c>
      <c r="F186" s="15">
        <f t="shared" ref="F186" si="195">SUM(F162,F163,F164,F165,F177,F184,F185)</f>
        <v>0</v>
      </c>
      <c r="G186" s="15">
        <f t="shared" ref="G186" si="196">SUM(G162,G163,G164,G165,G177,G184,G185)</f>
        <v>5</v>
      </c>
      <c r="H186" s="15">
        <f t="shared" ref="H186" si="197">SUM(H162,H163,H164,H165,H177,H184,H185)</f>
        <v>0</v>
      </c>
      <c r="I186" s="15">
        <f t="shared" ref="I186" si="198">SUM(I162,I163,I164,I165,I177,I184,I185)</f>
        <v>5</v>
      </c>
    </row>
    <row r="187" spans="1:229" x14ac:dyDescent="0.2">
      <c r="A187" s="77" t="s">
        <v>70</v>
      </c>
      <c r="B187" s="69"/>
      <c r="C187" s="15"/>
      <c r="D187" s="27"/>
      <c r="E187" s="70">
        <v>167</v>
      </c>
      <c r="F187" s="71"/>
      <c r="G187" s="24">
        <f>+B187+E187</f>
        <v>167</v>
      </c>
      <c r="H187" s="23">
        <f>+C187+F187</f>
        <v>0</v>
      </c>
      <c r="I187" s="25">
        <f>SUM(G187:H187)</f>
        <v>167</v>
      </c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  <c r="BH187" s="6"/>
      <c r="BI187" s="6"/>
      <c r="BJ187" s="6"/>
      <c r="BK187" s="6"/>
      <c r="BL187" s="6"/>
      <c r="BM187" s="6"/>
      <c r="BN187" s="6"/>
      <c r="BO187" s="6"/>
      <c r="BP187" s="6"/>
      <c r="BQ187" s="6"/>
      <c r="BR187" s="6"/>
      <c r="BS187" s="6"/>
      <c r="BT187" s="6"/>
      <c r="BU187" s="6"/>
      <c r="BV187" s="6"/>
      <c r="BW187" s="6"/>
      <c r="BX187" s="6"/>
      <c r="BY187" s="6"/>
      <c r="BZ187" s="6"/>
      <c r="CA187" s="6"/>
      <c r="CB187" s="6"/>
      <c r="CC187" s="6"/>
      <c r="CD187" s="6"/>
      <c r="CE187" s="6"/>
      <c r="CF187" s="6"/>
      <c r="CG187" s="6"/>
      <c r="CH187" s="6"/>
      <c r="CI187" s="6"/>
      <c r="CJ187" s="6"/>
      <c r="CK187" s="6"/>
      <c r="CL187" s="6"/>
      <c r="CM187" s="6"/>
      <c r="CN187" s="6"/>
      <c r="CO187" s="6"/>
      <c r="CP187" s="6"/>
      <c r="CQ187" s="6"/>
      <c r="CR187" s="6"/>
      <c r="CS187" s="6"/>
      <c r="CT187" s="6"/>
      <c r="CU187" s="6"/>
      <c r="CV187" s="6"/>
      <c r="CW187" s="6"/>
      <c r="CX187" s="6"/>
      <c r="CY187" s="6"/>
      <c r="CZ187" s="6"/>
      <c r="DA187" s="6"/>
      <c r="DB187" s="6"/>
      <c r="DC187" s="6"/>
      <c r="DD187" s="6"/>
      <c r="DE187" s="6"/>
      <c r="DF187" s="6"/>
      <c r="DG187" s="6"/>
      <c r="DH187" s="6"/>
      <c r="DI187" s="6"/>
      <c r="DJ187" s="6"/>
      <c r="DK187" s="6"/>
      <c r="DL187" s="6"/>
      <c r="DM187" s="6"/>
      <c r="DN187" s="6"/>
      <c r="DO187" s="6"/>
      <c r="DP187" s="6"/>
      <c r="DQ187" s="6"/>
      <c r="DR187" s="6"/>
      <c r="DS187" s="6"/>
      <c r="DT187" s="6"/>
      <c r="DU187" s="6"/>
      <c r="DV187" s="6"/>
      <c r="DW187" s="6"/>
      <c r="DX187" s="6"/>
      <c r="DY187" s="6"/>
      <c r="DZ187" s="6"/>
      <c r="EA187" s="6"/>
      <c r="EB187" s="6"/>
      <c r="EC187" s="6"/>
      <c r="ED187" s="6"/>
      <c r="EE187" s="6"/>
      <c r="EF187" s="6"/>
      <c r="EG187" s="6"/>
      <c r="EH187" s="6"/>
      <c r="EI187" s="6"/>
      <c r="EJ187" s="6"/>
      <c r="EK187" s="6"/>
      <c r="EL187" s="6"/>
      <c r="EM187" s="6"/>
      <c r="EN187" s="6"/>
      <c r="EO187" s="6"/>
      <c r="EP187" s="6"/>
      <c r="EQ187" s="6"/>
      <c r="ER187" s="6"/>
      <c r="ES187" s="6"/>
      <c r="ET187" s="6"/>
      <c r="EU187" s="6"/>
      <c r="EV187" s="6"/>
      <c r="EW187" s="6"/>
      <c r="EX187" s="6"/>
      <c r="EY187" s="6"/>
      <c r="EZ187" s="6"/>
      <c r="FA187" s="6"/>
      <c r="FB187" s="6"/>
      <c r="FC187" s="6"/>
      <c r="FD187" s="6"/>
      <c r="FE187" s="6"/>
      <c r="FF187" s="6"/>
      <c r="FG187" s="6"/>
      <c r="FH187" s="6"/>
      <c r="FI187" s="6"/>
      <c r="FJ187" s="6"/>
      <c r="FK187" s="6"/>
      <c r="FL187" s="6"/>
      <c r="FM187" s="6"/>
      <c r="FN187" s="6"/>
      <c r="FO187" s="6"/>
      <c r="FP187" s="6"/>
      <c r="FQ187" s="6"/>
      <c r="FR187" s="6"/>
      <c r="FS187" s="6"/>
      <c r="FT187" s="6"/>
      <c r="FU187" s="6"/>
      <c r="FV187" s="6"/>
      <c r="FW187" s="6"/>
      <c r="FX187" s="6"/>
      <c r="FY187" s="6"/>
      <c r="FZ187" s="6"/>
      <c r="GA187" s="6"/>
      <c r="GB187" s="6"/>
      <c r="GC187" s="6"/>
      <c r="GD187" s="6"/>
      <c r="GE187" s="6"/>
      <c r="GF187" s="6"/>
      <c r="GG187" s="6"/>
      <c r="GH187" s="6"/>
      <c r="GI187" s="6"/>
      <c r="GJ187" s="6"/>
      <c r="GK187" s="6"/>
      <c r="GL187" s="6"/>
      <c r="GM187" s="6"/>
      <c r="GN187" s="6"/>
      <c r="GO187" s="6"/>
      <c r="GP187" s="6"/>
      <c r="GQ187" s="6"/>
      <c r="GR187" s="6"/>
      <c r="GS187" s="6"/>
      <c r="GT187" s="6"/>
      <c r="GU187" s="6"/>
      <c r="GV187" s="6"/>
      <c r="GW187" s="6"/>
      <c r="GX187" s="6"/>
      <c r="GY187" s="6"/>
      <c r="GZ187" s="6"/>
      <c r="HA187" s="6"/>
      <c r="HB187" s="6"/>
      <c r="HC187" s="6"/>
      <c r="HD187" s="6"/>
      <c r="HE187" s="6"/>
      <c r="HF187" s="6"/>
      <c r="HG187" s="6"/>
      <c r="HH187" s="6"/>
      <c r="HI187" s="6"/>
      <c r="HJ187" s="6"/>
      <c r="HK187" s="6"/>
      <c r="HL187" s="6"/>
      <c r="HM187" s="6"/>
      <c r="HN187" s="6"/>
      <c r="HO187" s="6"/>
      <c r="HP187" s="6"/>
      <c r="HQ187" s="6"/>
      <c r="HR187" s="6"/>
      <c r="HS187" s="6"/>
      <c r="HT187" s="6"/>
      <c r="HU187" s="6"/>
    </row>
    <row r="188" spans="1:229" s="30" customFormat="1" x14ac:dyDescent="0.2">
      <c r="A188" s="19" t="s">
        <v>60</v>
      </c>
      <c r="B188" s="50">
        <v>216136</v>
      </c>
      <c r="C188" s="38"/>
      <c r="D188" s="25">
        <f t="shared" si="178"/>
        <v>216136</v>
      </c>
      <c r="E188" s="49">
        <v>25404</v>
      </c>
      <c r="F188" s="49"/>
      <c r="G188" s="49">
        <f t="shared" ref="G188" si="199">+B188+E188</f>
        <v>241540</v>
      </c>
      <c r="H188" s="49">
        <f t="shared" ref="H188" si="200">+C188+F188</f>
        <v>0</v>
      </c>
      <c r="I188" s="49">
        <f t="shared" ref="I188" si="201">+G188+H188</f>
        <v>241540</v>
      </c>
    </row>
    <row r="189" spans="1:229" x14ac:dyDescent="0.2">
      <c r="A189" s="13" t="s">
        <v>43</v>
      </c>
      <c r="B189" s="15">
        <f>SUM(B186:B188)</f>
        <v>216141</v>
      </c>
      <c r="C189" s="15">
        <f>SUM(C186:C188)</f>
        <v>0</v>
      </c>
      <c r="D189" s="27">
        <f t="shared" si="178"/>
        <v>216141</v>
      </c>
      <c r="E189" s="15">
        <f t="shared" ref="E189" si="202">SUM(E186:E188)</f>
        <v>25571</v>
      </c>
      <c r="F189" s="15">
        <f t="shared" ref="F189" si="203">SUM(F186:F188)</f>
        <v>0</v>
      </c>
      <c r="G189" s="15">
        <f t="shared" ref="G189" si="204">SUM(G186:G188)</f>
        <v>241712</v>
      </c>
      <c r="H189" s="15">
        <f t="shared" ref="H189" si="205">SUM(H186:H188)</f>
        <v>0</v>
      </c>
      <c r="I189" s="15">
        <f t="shared" ref="I189" si="206">SUM(I186:I188)</f>
        <v>241712</v>
      </c>
    </row>
    <row r="190" spans="1:229" x14ac:dyDescent="0.2">
      <c r="A190" s="75"/>
      <c r="B190" s="34"/>
      <c r="C190" s="35"/>
      <c r="D190" s="25"/>
      <c r="E190" s="49"/>
      <c r="F190" s="49"/>
      <c r="G190" s="49"/>
      <c r="H190" s="49"/>
      <c r="I190" s="49"/>
    </row>
    <row r="191" spans="1:229" x14ac:dyDescent="0.2">
      <c r="A191" s="78" t="s">
        <v>2</v>
      </c>
      <c r="B191" s="36"/>
      <c r="C191" s="35"/>
      <c r="D191" s="25"/>
      <c r="E191" s="49"/>
      <c r="F191" s="49"/>
      <c r="G191" s="49"/>
      <c r="H191" s="49"/>
      <c r="I191" s="49"/>
    </row>
    <row r="192" spans="1:229" x14ac:dyDescent="0.2">
      <c r="A192" s="75" t="s">
        <v>3</v>
      </c>
      <c r="B192" s="36">
        <v>168975</v>
      </c>
      <c r="C192" s="35"/>
      <c r="D192" s="25">
        <f t="shared" ref="D192:D206" si="207">SUM(B192:C192)</f>
        <v>168975</v>
      </c>
      <c r="E192" s="49">
        <v>22198</v>
      </c>
      <c r="F192" s="49"/>
      <c r="G192" s="49">
        <f t="shared" ref="G192:G193" si="208">+B192+E192</f>
        <v>191173</v>
      </c>
      <c r="H192" s="49">
        <f t="shared" ref="H192:H193" si="209">+C192+F192</f>
        <v>0</v>
      </c>
      <c r="I192" s="49">
        <f t="shared" ref="I192:I193" si="210">+G192+H192</f>
        <v>191173</v>
      </c>
    </row>
    <row r="193" spans="1:9" s="30" customFormat="1" x14ac:dyDescent="0.2">
      <c r="A193" s="75" t="s">
        <v>17</v>
      </c>
      <c r="B193" s="36">
        <v>21896</v>
      </c>
      <c r="C193" s="35"/>
      <c r="D193" s="25">
        <f t="shared" si="207"/>
        <v>21896</v>
      </c>
      <c r="E193" s="49">
        <v>2886</v>
      </c>
      <c r="F193" s="49"/>
      <c r="G193" s="49">
        <f t="shared" si="208"/>
        <v>24782</v>
      </c>
      <c r="H193" s="49">
        <f t="shared" si="209"/>
        <v>0</v>
      </c>
      <c r="I193" s="49">
        <f t="shared" si="210"/>
        <v>24782</v>
      </c>
    </row>
    <row r="194" spans="1:9" x14ac:dyDescent="0.2">
      <c r="A194" s="13" t="s">
        <v>4</v>
      </c>
      <c r="B194" s="38">
        <f>SUM(B192:B193)</f>
        <v>190871</v>
      </c>
      <c r="C194" s="38">
        <f>SUM(C192:C193)</f>
        <v>0</v>
      </c>
      <c r="D194" s="39">
        <f t="shared" si="207"/>
        <v>190871</v>
      </c>
      <c r="E194" s="38">
        <f t="shared" ref="E194" si="211">SUM(E192:E193)</f>
        <v>25084</v>
      </c>
      <c r="F194" s="38">
        <f t="shared" ref="F194" si="212">SUM(F192:F193)</f>
        <v>0</v>
      </c>
      <c r="G194" s="38">
        <f t="shared" ref="G194" si="213">SUM(G192:G193)</f>
        <v>215955</v>
      </c>
      <c r="H194" s="38">
        <f t="shared" ref="H194" si="214">SUM(H192:H193)</f>
        <v>0</v>
      </c>
      <c r="I194" s="67">
        <f t="shared" ref="I194" si="215">SUM(I192:I193)</f>
        <v>215955</v>
      </c>
    </row>
    <row r="195" spans="1:9" x14ac:dyDescent="0.2">
      <c r="A195" s="75" t="s">
        <v>5</v>
      </c>
      <c r="B195" s="36">
        <v>23734</v>
      </c>
      <c r="C195" s="40"/>
      <c r="D195" s="41">
        <f t="shared" si="207"/>
        <v>23734</v>
      </c>
      <c r="E195" s="49">
        <v>487</v>
      </c>
      <c r="F195" s="49"/>
      <c r="G195" s="49">
        <f t="shared" ref="G195:G197" si="216">+B195+E195</f>
        <v>24221</v>
      </c>
      <c r="H195" s="49">
        <f t="shared" ref="H195:H197" si="217">+C195+F195</f>
        <v>0</v>
      </c>
      <c r="I195" s="49">
        <f t="shared" ref="I195:I197" si="218">+G195+H195</f>
        <v>24221</v>
      </c>
    </row>
    <row r="196" spans="1:9" x14ac:dyDescent="0.2">
      <c r="A196" s="75" t="s">
        <v>44</v>
      </c>
      <c r="B196" s="34"/>
      <c r="C196" s="40"/>
      <c r="D196" s="41">
        <f t="shared" si="207"/>
        <v>0</v>
      </c>
      <c r="E196" s="49"/>
      <c r="F196" s="49"/>
      <c r="G196" s="49">
        <f t="shared" si="216"/>
        <v>0</v>
      </c>
      <c r="H196" s="49">
        <f t="shared" si="217"/>
        <v>0</v>
      </c>
      <c r="I196" s="49">
        <f t="shared" si="218"/>
        <v>0</v>
      </c>
    </row>
    <row r="197" spans="1:9" x14ac:dyDescent="0.2">
      <c r="A197" s="75" t="s">
        <v>45</v>
      </c>
      <c r="B197" s="34"/>
      <c r="C197" s="35"/>
      <c r="D197" s="41">
        <f t="shared" si="207"/>
        <v>0</v>
      </c>
      <c r="E197" s="49"/>
      <c r="F197" s="49"/>
      <c r="G197" s="49">
        <f t="shared" si="216"/>
        <v>0</v>
      </c>
      <c r="H197" s="49">
        <f t="shared" si="217"/>
        <v>0</v>
      </c>
      <c r="I197" s="49">
        <f t="shared" si="218"/>
        <v>0</v>
      </c>
    </row>
    <row r="198" spans="1:9" x14ac:dyDescent="0.2">
      <c r="A198" s="13" t="s">
        <v>46</v>
      </c>
      <c r="B198" s="38">
        <f>SUM(B194:B197)</f>
        <v>214605</v>
      </c>
      <c r="C198" s="38">
        <f>SUM(C194:C197)</f>
        <v>0</v>
      </c>
      <c r="D198" s="39">
        <f t="shared" si="207"/>
        <v>214605</v>
      </c>
      <c r="E198" s="38">
        <f t="shared" ref="E198" si="219">SUM(E194:E197)</f>
        <v>25571</v>
      </c>
      <c r="F198" s="38">
        <f t="shared" ref="F198" si="220">SUM(F194:F197)</f>
        <v>0</v>
      </c>
      <c r="G198" s="38">
        <f t="shared" ref="G198" si="221">SUM(G194:G197)</f>
        <v>240176</v>
      </c>
      <c r="H198" s="38">
        <f t="shared" ref="H198" si="222">SUM(H194:H197)</f>
        <v>0</v>
      </c>
      <c r="I198" s="67">
        <f t="shared" ref="I198" si="223">SUM(I194:I197)</f>
        <v>240176</v>
      </c>
    </row>
    <row r="199" spans="1:9" s="30" customFormat="1" x14ac:dyDescent="0.2">
      <c r="A199" s="75" t="s">
        <v>6</v>
      </c>
      <c r="B199" s="42">
        <v>1536</v>
      </c>
      <c r="C199" s="38"/>
      <c r="D199" s="41">
        <f t="shared" si="207"/>
        <v>1536</v>
      </c>
      <c r="E199" s="49"/>
      <c r="F199" s="49"/>
      <c r="G199" s="49">
        <f t="shared" ref="G199:G201" si="224">+B199+E199</f>
        <v>1536</v>
      </c>
      <c r="H199" s="49">
        <f t="shared" ref="H199:H201" si="225">+C199+F199</f>
        <v>0</v>
      </c>
      <c r="I199" s="49">
        <f t="shared" ref="I199:I201" si="226">+G199+H199</f>
        <v>1536</v>
      </c>
    </row>
    <row r="200" spans="1:9" x14ac:dyDescent="0.2">
      <c r="A200" s="75" t="s">
        <v>7</v>
      </c>
      <c r="B200" s="34"/>
      <c r="C200" s="34"/>
      <c r="D200" s="41">
        <f t="shared" si="207"/>
        <v>0</v>
      </c>
      <c r="E200" s="49"/>
      <c r="F200" s="49"/>
      <c r="G200" s="49">
        <f t="shared" si="224"/>
        <v>0</v>
      </c>
      <c r="H200" s="49">
        <f t="shared" si="225"/>
        <v>0</v>
      </c>
      <c r="I200" s="49">
        <f t="shared" si="226"/>
        <v>0</v>
      </c>
    </row>
    <row r="201" spans="1:9" x14ac:dyDescent="0.2">
      <c r="A201" s="75" t="s">
        <v>47</v>
      </c>
      <c r="B201" s="34"/>
      <c r="C201" s="34"/>
      <c r="D201" s="41">
        <f t="shared" si="207"/>
        <v>0</v>
      </c>
      <c r="E201" s="49"/>
      <c r="F201" s="49"/>
      <c r="G201" s="49">
        <f t="shared" si="224"/>
        <v>0</v>
      </c>
      <c r="H201" s="49">
        <f t="shared" si="225"/>
        <v>0</v>
      </c>
      <c r="I201" s="49">
        <f t="shared" si="226"/>
        <v>0</v>
      </c>
    </row>
    <row r="202" spans="1:9" x14ac:dyDescent="0.2">
      <c r="A202" s="13" t="s">
        <v>48</v>
      </c>
      <c r="B202" s="43">
        <f>SUM(B199:B201)</f>
        <v>1536</v>
      </c>
      <c r="C202" s="43">
        <f>SUM(C199:C201)</f>
        <v>0</v>
      </c>
      <c r="D202" s="27">
        <f t="shared" si="207"/>
        <v>1536</v>
      </c>
      <c r="E202" s="43">
        <f t="shared" ref="E202" si="227">SUM(E199:E201)</f>
        <v>0</v>
      </c>
      <c r="F202" s="43">
        <f t="shared" ref="F202" si="228">SUM(F199:F201)</f>
        <v>0</v>
      </c>
      <c r="G202" s="43">
        <f t="shared" ref="G202" si="229">SUM(G199:G201)</f>
        <v>1536</v>
      </c>
      <c r="H202" s="43">
        <f t="shared" ref="H202" si="230">SUM(H199:H201)</f>
        <v>0</v>
      </c>
      <c r="I202" s="66">
        <f t="shared" ref="I202" si="231">SUM(I199:I201)</f>
        <v>1536</v>
      </c>
    </row>
    <row r="203" spans="1:9" x14ac:dyDescent="0.2">
      <c r="A203" s="13" t="s">
        <v>49</v>
      </c>
      <c r="B203" s="44">
        <f>SUM(B198,B202)</f>
        <v>216141</v>
      </c>
      <c r="C203" s="44">
        <f>SUM(C198,C202)</f>
        <v>0</v>
      </c>
      <c r="D203" s="27">
        <f t="shared" si="207"/>
        <v>216141</v>
      </c>
      <c r="E203" s="44">
        <f t="shared" ref="E203" si="232">SUM(E198,E202)</f>
        <v>25571</v>
      </c>
      <c r="F203" s="44">
        <f t="shared" ref="F203" si="233">SUM(F198,F202)</f>
        <v>0</v>
      </c>
      <c r="G203" s="44">
        <f t="shared" ref="G203" si="234">SUM(G198,G202)</f>
        <v>241712</v>
      </c>
      <c r="H203" s="44">
        <f t="shared" ref="H203" si="235">SUM(H198,H202)</f>
        <v>0</v>
      </c>
      <c r="I203" s="68">
        <f t="shared" ref="I203" si="236">SUM(I198,I202)</f>
        <v>241712</v>
      </c>
    </row>
    <row r="204" spans="1:9" x14ac:dyDescent="0.2">
      <c r="A204" s="19" t="s">
        <v>50</v>
      </c>
      <c r="B204" s="34"/>
      <c r="C204" s="35"/>
      <c r="D204" s="41">
        <f t="shared" si="207"/>
        <v>0</v>
      </c>
      <c r="E204" s="49"/>
      <c r="F204" s="49"/>
      <c r="G204" s="49">
        <f t="shared" ref="G204" si="237">+B204+E204</f>
        <v>0</v>
      </c>
      <c r="H204" s="49">
        <f t="shared" ref="H204" si="238">+C204+F204</f>
        <v>0</v>
      </c>
      <c r="I204" s="49">
        <f t="shared" ref="I204" si="239">+G204+H204</f>
        <v>0</v>
      </c>
    </row>
    <row r="205" spans="1:9" s="30" customFormat="1" x14ac:dyDescent="0.2">
      <c r="A205" s="81" t="s">
        <v>51</v>
      </c>
      <c r="B205" s="38">
        <f>SUM(B203:B204)</f>
        <v>216141</v>
      </c>
      <c r="C205" s="38">
        <f>SUM(C200:C204)</f>
        <v>0</v>
      </c>
      <c r="D205" s="39">
        <f t="shared" si="207"/>
        <v>216141</v>
      </c>
      <c r="E205" s="38">
        <f t="shared" ref="E205" si="240">SUM(E203:E204)</f>
        <v>25571</v>
      </c>
      <c r="F205" s="38">
        <f t="shared" ref="F205" si="241">SUM(F203:F204)</f>
        <v>0</v>
      </c>
      <c r="G205" s="38">
        <f t="shared" ref="G205" si="242">SUM(G203:G204)</f>
        <v>241712</v>
      </c>
      <c r="H205" s="38">
        <f t="shared" ref="H205" si="243">SUM(H203:H204)</f>
        <v>0</v>
      </c>
      <c r="I205" s="67">
        <f t="shared" ref="I205" si="244">SUM(I203:I204)</f>
        <v>241712</v>
      </c>
    </row>
    <row r="206" spans="1:9" s="30" customFormat="1" x14ac:dyDescent="0.2">
      <c r="A206" s="79" t="s">
        <v>8</v>
      </c>
      <c r="B206" s="45">
        <v>24</v>
      </c>
      <c r="C206" s="46"/>
      <c r="D206" s="41">
        <f t="shared" si="207"/>
        <v>24</v>
      </c>
      <c r="E206" s="49"/>
      <c r="F206" s="49"/>
      <c r="G206" s="49">
        <f t="shared" ref="G206" si="245">+B206+E206</f>
        <v>24</v>
      </c>
      <c r="H206" s="49">
        <f t="shared" ref="H206" si="246">+C206+F206</f>
        <v>0</v>
      </c>
      <c r="I206" s="49">
        <f t="shared" ref="I206" si="247">+G206+H206</f>
        <v>24</v>
      </c>
    </row>
    <row r="207" spans="1:9" x14ac:dyDescent="0.2">
      <c r="A207" s="1"/>
      <c r="B207" s="1"/>
      <c r="C207" s="1"/>
      <c r="D207" s="1"/>
    </row>
    <row r="208" spans="1:9" x14ac:dyDescent="0.2">
      <c r="A208" s="3"/>
      <c r="B208" s="3"/>
      <c r="C208" s="3"/>
      <c r="D208" s="3"/>
    </row>
    <row r="210" spans="1:9" ht="12.75" customHeight="1" x14ac:dyDescent="0.2">
      <c r="A210" s="90" t="s">
        <v>56</v>
      </c>
      <c r="B210" s="95" t="s">
        <v>14</v>
      </c>
      <c r="C210" s="95" t="s">
        <v>15</v>
      </c>
      <c r="D210" s="94" t="str">
        <f>+D4</f>
        <v xml:space="preserve">1/2025. (II.12.) önk. rendelet eredeti ei.összesen </v>
      </c>
      <c r="E210" s="99" t="s">
        <v>67</v>
      </c>
      <c r="F210" s="100"/>
      <c r="G210" s="94" t="s">
        <v>14</v>
      </c>
      <c r="H210" s="94" t="s">
        <v>15</v>
      </c>
      <c r="I210" s="94" t="s">
        <v>72</v>
      </c>
    </row>
    <row r="211" spans="1:9" ht="12.75" customHeight="1" x14ac:dyDescent="0.2">
      <c r="A211" s="91"/>
      <c r="B211" s="96"/>
      <c r="C211" s="96"/>
      <c r="D211" s="94"/>
      <c r="E211" s="101"/>
      <c r="F211" s="102"/>
      <c r="G211" s="94"/>
      <c r="H211" s="94"/>
      <c r="I211" s="94"/>
    </row>
    <row r="212" spans="1:9" x14ac:dyDescent="0.2">
      <c r="A212" s="91"/>
      <c r="B212" s="96"/>
      <c r="C212" s="96"/>
      <c r="D212" s="94"/>
      <c r="E212" s="94" t="s">
        <v>68</v>
      </c>
      <c r="F212" s="94" t="s">
        <v>69</v>
      </c>
      <c r="G212" s="94"/>
      <c r="H212" s="94"/>
      <c r="I212" s="94"/>
    </row>
    <row r="213" spans="1:9" x14ac:dyDescent="0.2">
      <c r="A213" s="80"/>
      <c r="B213" s="97"/>
      <c r="C213" s="97"/>
      <c r="D213" s="94"/>
      <c r="E213" s="94"/>
      <c r="F213" s="94"/>
      <c r="G213" s="94"/>
      <c r="H213" s="94"/>
      <c r="I213" s="94"/>
    </row>
    <row r="214" spans="1:9" x14ac:dyDescent="0.2">
      <c r="A214" s="73" t="s">
        <v>1</v>
      </c>
      <c r="B214" s="9"/>
      <c r="C214" s="23"/>
      <c r="D214" s="23"/>
      <c r="E214" s="49"/>
      <c r="F214" s="49"/>
      <c r="G214" s="49"/>
      <c r="H214" s="49"/>
      <c r="I214" s="49"/>
    </row>
    <row r="215" spans="1:9" x14ac:dyDescent="0.2">
      <c r="A215" s="74" t="s">
        <v>21</v>
      </c>
      <c r="B215" s="48"/>
      <c r="C215" s="48"/>
      <c r="D215" s="49">
        <f t="shared" ref="D215:D242" si="248">SUM(B215:C215)</f>
        <v>0</v>
      </c>
      <c r="E215" s="49"/>
      <c r="F215" s="49"/>
      <c r="G215" s="49">
        <f>+B215+E215</f>
        <v>0</v>
      </c>
      <c r="H215" s="49">
        <f>+C215+F215</f>
        <v>0</v>
      </c>
      <c r="I215" s="49">
        <f>+G215+H215</f>
        <v>0</v>
      </c>
    </row>
    <row r="216" spans="1:9" x14ac:dyDescent="0.2">
      <c r="A216" s="75" t="s">
        <v>22</v>
      </c>
      <c r="B216" s="26"/>
      <c r="C216" s="26"/>
      <c r="D216" s="25">
        <f t="shared" si="248"/>
        <v>0</v>
      </c>
      <c r="E216" s="49"/>
      <c r="F216" s="49"/>
      <c r="G216" s="49">
        <f t="shared" ref="G216:G217" si="249">+B216+E216</f>
        <v>0</v>
      </c>
      <c r="H216" s="49">
        <f t="shared" ref="H216:H217" si="250">+C216+F216</f>
        <v>0</v>
      </c>
      <c r="I216" s="49">
        <f t="shared" ref="I216:I217" si="251">+G216+H216</f>
        <v>0</v>
      </c>
    </row>
    <row r="217" spans="1:9" x14ac:dyDescent="0.2">
      <c r="A217" s="75" t="s">
        <v>23</v>
      </c>
      <c r="B217" s="26"/>
      <c r="C217" s="26"/>
      <c r="D217" s="25">
        <f t="shared" si="248"/>
        <v>0</v>
      </c>
      <c r="E217" s="49"/>
      <c r="F217" s="49"/>
      <c r="G217" s="49">
        <f t="shared" si="249"/>
        <v>0</v>
      </c>
      <c r="H217" s="49">
        <f t="shared" si="250"/>
        <v>0</v>
      </c>
      <c r="I217" s="49">
        <f t="shared" si="251"/>
        <v>0</v>
      </c>
    </row>
    <row r="218" spans="1:9" x14ac:dyDescent="0.2">
      <c r="A218" s="13" t="s">
        <v>24</v>
      </c>
      <c r="B218" s="2">
        <f>SUM(B219:B229)</f>
        <v>5</v>
      </c>
      <c r="C218" s="2">
        <f>SUM(C219:C229)</f>
        <v>0</v>
      </c>
      <c r="D218" s="27">
        <f t="shared" si="248"/>
        <v>5</v>
      </c>
      <c r="E218" s="2">
        <f t="shared" ref="E218" si="252">SUM(E219:E229)</f>
        <v>0</v>
      </c>
      <c r="F218" s="2">
        <f t="shared" ref="F218" si="253">SUM(F219:F229)</f>
        <v>0</v>
      </c>
      <c r="G218" s="2">
        <f t="shared" ref="G218" si="254">SUM(G219:G229)</f>
        <v>5</v>
      </c>
      <c r="H218" s="2">
        <f t="shared" ref="H218" si="255">SUM(H219:H229)</f>
        <v>0</v>
      </c>
      <c r="I218" s="2">
        <f t="shared" ref="I218" si="256">SUM(I219:I229)</f>
        <v>5</v>
      </c>
    </row>
    <row r="219" spans="1:9" x14ac:dyDescent="0.2">
      <c r="A219" s="76" t="s">
        <v>25</v>
      </c>
      <c r="B219" s="4"/>
      <c r="C219" s="4"/>
      <c r="D219" s="28">
        <f t="shared" si="248"/>
        <v>0</v>
      </c>
      <c r="E219" s="49"/>
      <c r="F219" s="49"/>
      <c r="G219" s="49"/>
      <c r="H219" s="49"/>
      <c r="I219" s="49"/>
    </row>
    <row r="220" spans="1:9" x14ac:dyDescent="0.2">
      <c r="A220" s="76" t="s">
        <v>26</v>
      </c>
      <c r="B220" s="4"/>
      <c r="C220" s="4"/>
      <c r="D220" s="28">
        <f t="shared" si="248"/>
        <v>0</v>
      </c>
      <c r="E220" s="49"/>
      <c r="F220" s="49"/>
      <c r="G220" s="49">
        <f t="shared" ref="G220:G229" si="257">+B220+E220</f>
        <v>0</v>
      </c>
      <c r="H220" s="49">
        <f t="shared" ref="H220:H229" si="258">+C220+F220</f>
        <v>0</v>
      </c>
      <c r="I220" s="49">
        <f t="shared" ref="I220:I229" si="259">+G220+H220</f>
        <v>0</v>
      </c>
    </row>
    <row r="221" spans="1:9" x14ac:dyDescent="0.2">
      <c r="A221" s="76" t="s">
        <v>0</v>
      </c>
      <c r="B221" s="4"/>
      <c r="C221" s="4"/>
      <c r="D221" s="28">
        <f t="shared" si="248"/>
        <v>0</v>
      </c>
      <c r="E221" s="49"/>
      <c r="F221" s="49"/>
      <c r="G221" s="49">
        <f t="shared" si="257"/>
        <v>0</v>
      </c>
      <c r="H221" s="49">
        <f t="shared" si="258"/>
        <v>0</v>
      </c>
      <c r="I221" s="49">
        <f t="shared" si="259"/>
        <v>0</v>
      </c>
    </row>
    <row r="222" spans="1:9" x14ac:dyDescent="0.2">
      <c r="A222" s="76" t="s">
        <v>27</v>
      </c>
      <c r="B222" s="17"/>
      <c r="C222" s="17"/>
      <c r="D222" s="28">
        <f t="shared" si="248"/>
        <v>0</v>
      </c>
      <c r="E222" s="49"/>
      <c r="F222" s="49"/>
      <c r="G222" s="49">
        <f t="shared" si="257"/>
        <v>0</v>
      </c>
      <c r="H222" s="49">
        <f t="shared" si="258"/>
        <v>0</v>
      </c>
      <c r="I222" s="49">
        <f t="shared" si="259"/>
        <v>0</v>
      </c>
    </row>
    <row r="223" spans="1:9" x14ac:dyDescent="0.2">
      <c r="A223" s="76" t="s">
        <v>52</v>
      </c>
      <c r="B223" s="17"/>
      <c r="C223" s="17"/>
      <c r="D223" s="28">
        <f t="shared" si="248"/>
        <v>0</v>
      </c>
      <c r="E223" s="49"/>
      <c r="F223" s="49"/>
      <c r="G223" s="49">
        <f t="shared" si="257"/>
        <v>0</v>
      </c>
      <c r="H223" s="49">
        <f t="shared" si="258"/>
        <v>0</v>
      </c>
      <c r="I223" s="49">
        <f t="shared" si="259"/>
        <v>0</v>
      </c>
    </row>
    <row r="224" spans="1:9" x14ac:dyDescent="0.2">
      <c r="A224" s="76" t="s">
        <v>29</v>
      </c>
      <c r="B224" s="17"/>
      <c r="C224" s="17"/>
      <c r="D224" s="28">
        <f t="shared" si="248"/>
        <v>0</v>
      </c>
      <c r="E224" s="49"/>
      <c r="F224" s="49"/>
      <c r="G224" s="49">
        <f t="shared" si="257"/>
        <v>0</v>
      </c>
      <c r="H224" s="49">
        <f t="shared" si="258"/>
        <v>0</v>
      </c>
      <c r="I224" s="49">
        <f t="shared" si="259"/>
        <v>0</v>
      </c>
    </row>
    <row r="225" spans="1:229" x14ac:dyDescent="0.2">
      <c r="A225" s="76" t="s">
        <v>30</v>
      </c>
      <c r="B225" s="17"/>
      <c r="C225" s="17"/>
      <c r="D225" s="28">
        <f t="shared" si="248"/>
        <v>0</v>
      </c>
      <c r="E225" s="49"/>
      <c r="F225" s="49"/>
      <c r="G225" s="49">
        <f t="shared" si="257"/>
        <v>0</v>
      </c>
      <c r="H225" s="49">
        <f t="shared" si="258"/>
        <v>0</v>
      </c>
      <c r="I225" s="49">
        <f t="shared" si="259"/>
        <v>0</v>
      </c>
    </row>
    <row r="226" spans="1:229" x14ac:dyDescent="0.2">
      <c r="A226" s="76" t="s">
        <v>31</v>
      </c>
      <c r="B226" s="17"/>
      <c r="C226" s="17"/>
      <c r="D226" s="28">
        <f t="shared" si="248"/>
        <v>0</v>
      </c>
      <c r="E226" s="49"/>
      <c r="F226" s="49"/>
      <c r="G226" s="49">
        <f t="shared" si="257"/>
        <v>0</v>
      </c>
      <c r="H226" s="49">
        <f t="shared" si="258"/>
        <v>0</v>
      </c>
      <c r="I226" s="49">
        <f t="shared" si="259"/>
        <v>0</v>
      </c>
    </row>
    <row r="227" spans="1:229" x14ac:dyDescent="0.2">
      <c r="A227" s="76" t="s">
        <v>32</v>
      </c>
      <c r="B227" s="17"/>
      <c r="C227" s="17"/>
      <c r="D227" s="28">
        <f t="shared" si="248"/>
        <v>0</v>
      </c>
      <c r="E227" s="49"/>
      <c r="F227" s="49"/>
      <c r="G227" s="49">
        <f t="shared" si="257"/>
        <v>0</v>
      </c>
      <c r="H227" s="49">
        <f t="shared" si="258"/>
        <v>0</v>
      </c>
      <c r="I227" s="49">
        <f t="shared" si="259"/>
        <v>0</v>
      </c>
    </row>
    <row r="228" spans="1:229" s="30" customFormat="1" x14ac:dyDescent="0.2">
      <c r="A228" s="76" t="s">
        <v>33</v>
      </c>
      <c r="B228" s="17"/>
      <c r="C228" s="17"/>
      <c r="D228" s="28">
        <f t="shared" si="248"/>
        <v>0</v>
      </c>
      <c r="E228" s="49"/>
      <c r="F228" s="49"/>
      <c r="G228" s="49">
        <f t="shared" si="257"/>
        <v>0</v>
      </c>
      <c r="H228" s="49">
        <f t="shared" si="258"/>
        <v>0</v>
      </c>
      <c r="I228" s="49">
        <f t="shared" si="259"/>
        <v>0</v>
      </c>
    </row>
    <row r="229" spans="1:229" x14ac:dyDescent="0.2">
      <c r="A229" s="76" t="s">
        <v>34</v>
      </c>
      <c r="B229" s="17">
        <v>5</v>
      </c>
      <c r="C229" s="17"/>
      <c r="D229" s="28">
        <f t="shared" si="248"/>
        <v>5</v>
      </c>
      <c r="E229" s="49"/>
      <c r="F229" s="49"/>
      <c r="G229" s="49">
        <f t="shared" si="257"/>
        <v>5</v>
      </c>
      <c r="H229" s="49">
        <f t="shared" si="258"/>
        <v>0</v>
      </c>
      <c r="I229" s="49">
        <f t="shared" si="259"/>
        <v>5</v>
      </c>
    </row>
    <row r="230" spans="1:229" x14ac:dyDescent="0.2">
      <c r="A230" s="13" t="s">
        <v>20</v>
      </c>
      <c r="B230" s="15">
        <f>SUM(B232:B236)</f>
        <v>0</v>
      </c>
      <c r="C230" s="15">
        <f>SUM(C232:C236)</f>
        <v>0</v>
      </c>
      <c r="D230" s="27">
        <f t="shared" si="248"/>
        <v>0</v>
      </c>
      <c r="E230" s="15">
        <f t="shared" ref="E230:I230" si="260">SUM(E232:E236)</f>
        <v>0</v>
      </c>
      <c r="F230" s="15">
        <f t="shared" si="260"/>
        <v>0</v>
      </c>
      <c r="G230" s="15">
        <f t="shared" si="260"/>
        <v>0</v>
      </c>
      <c r="H230" s="15">
        <f t="shared" si="260"/>
        <v>0</v>
      </c>
      <c r="I230" s="15">
        <f t="shared" si="260"/>
        <v>0</v>
      </c>
    </row>
    <row r="231" spans="1:229" x14ac:dyDescent="0.2">
      <c r="A231" s="18" t="s">
        <v>25</v>
      </c>
      <c r="B231" s="17"/>
      <c r="C231" s="17"/>
      <c r="D231" s="28">
        <f t="shared" si="248"/>
        <v>0</v>
      </c>
      <c r="E231" s="49"/>
      <c r="F231" s="49"/>
      <c r="G231" s="49"/>
      <c r="H231" s="49"/>
      <c r="I231" s="49"/>
    </row>
    <row r="232" spans="1:229" x14ac:dyDescent="0.2">
      <c r="A232" s="18" t="s">
        <v>35</v>
      </c>
      <c r="B232" s="17"/>
      <c r="C232" s="17"/>
      <c r="D232" s="28">
        <f t="shared" si="248"/>
        <v>0</v>
      </c>
      <c r="E232" s="49"/>
      <c r="F232" s="49"/>
      <c r="G232" s="49">
        <f t="shared" ref="G232:G238" si="261">+B232+E232</f>
        <v>0</v>
      </c>
      <c r="H232" s="49">
        <f t="shared" ref="H232:H238" si="262">+C232+F232</f>
        <v>0</v>
      </c>
      <c r="I232" s="49">
        <f t="shared" ref="I232:I238" si="263">+G232+H232</f>
        <v>0</v>
      </c>
    </row>
    <row r="233" spans="1:229" x14ac:dyDescent="0.2">
      <c r="A233" s="18" t="s">
        <v>36</v>
      </c>
      <c r="B233" s="17"/>
      <c r="C233" s="17"/>
      <c r="D233" s="28">
        <f t="shared" si="248"/>
        <v>0</v>
      </c>
      <c r="E233" s="49"/>
      <c r="F233" s="49"/>
      <c r="G233" s="49">
        <f t="shared" si="261"/>
        <v>0</v>
      </c>
      <c r="H233" s="49">
        <f t="shared" si="262"/>
        <v>0</v>
      </c>
      <c r="I233" s="49">
        <f t="shared" si="263"/>
        <v>0</v>
      </c>
    </row>
    <row r="234" spans="1:229" s="30" customFormat="1" x14ac:dyDescent="0.2">
      <c r="A234" s="18" t="s">
        <v>37</v>
      </c>
      <c r="B234" s="17"/>
      <c r="C234" s="17"/>
      <c r="D234" s="28">
        <f t="shared" si="248"/>
        <v>0</v>
      </c>
      <c r="E234" s="49"/>
      <c r="F234" s="49"/>
      <c r="G234" s="49">
        <f t="shared" si="261"/>
        <v>0</v>
      </c>
      <c r="H234" s="49">
        <f t="shared" si="262"/>
        <v>0</v>
      </c>
      <c r="I234" s="49">
        <f t="shared" si="263"/>
        <v>0</v>
      </c>
    </row>
    <row r="235" spans="1:229" s="30" customFormat="1" x14ac:dyDescent="0.2">
      <c r="A235" s="18" t="s">
        <v>38</v>
      </c>
      <c r="B235" s="17"/>
      <c r="C235" s="17"/>
      <c r="D235" s="28">
        <f t="shared" si="248"/>
        <v>0</v>
      </c>
      <c r="E235" s="49"/>
      <c r="F235" s="49"/>
      <c r="G235" s="49">
        <f t="shared" si="261"/>
        <v>0</v>
      </c>
      <c r="H235" s="49">
        <f t="shared" si="262"/>
        <v>0</v>
      </c>
      <c r="I235" s="49">
        <f t="shared" si="263"/>
        <v>0</v>
      </c>
    </row>
    <row r="236" spans="1:229" s="30" customFormat="1" x14ac:dyDescent="0.2">
      <c r="A236" s="18" t="s">
        <v>39</v>
      </c>
      <c r="B236" s="17"/>
      <c r="C236" s="17"/>
      <c r="D236" s="28">
        <f t="shared" si="248"/>
        <v>0</v>
      </c>
      <c r="E236" s="49"/>
      <c r="F236" s="49"/>
      <c r="G236" s="49">
        <f t="shared" si="261"/>
        <v>0</v>
      </c>
      <c r="H236" s="49">
        <f t="shared" si="262"/>
        <v>0</v>
      </c>
      <c r="I236" s="49">
        <f t="shared" si="263"/>
        <v>0</v>
      </c>
    </row>
    <row r="237" spans="1:229" s="30" customFormat="1" x14ac:dyDescent="0.2">
      <c r="A237" s="75" t="s">
        <v>40</v>
      </c>
      <c r="B237" s="19"/>
      <c r="C237" s="19"/>
      <c r="D237" s="25">
        <f t="shared" si="248"/>
        <v>0</v>
      </c>
      <c r="E237" s="49"/>
      <c r="F237" s="49"/>
      <c r="G237" s="49">
        <f t="shared" si="261"/>
        <v>0</v>
      </c>
      <c r="H237" s="49">
        <f t="shared" si="262"/>
        <v>0</v>
      </c>
      <c r="I237" s="49">
        <f t="shared" si="263"/>
        <v>0</v>
      </c>
    </row>
    <row r="238" spans="1:229" s="30" customFormat="1" x14ac:dyDescent="0.2">
      <c r="A238" s="75" t="s">
        <v>41</v>
      </c>
      <c r="B238" s="31"/>
      <c r="C238" s="31"/>
      <c r="D238" s="25">
        <f t="shared" si="248"/>
        <v>0</v>
      </c>
      <c r="E238" s="49"/>
      <c r="F238" s="49"/>
      <c r="G238" s="49">
        <f t="shared" si="261"/>
        <v>0</v>
      </c>
      <c r="H238" s="49">
        <f t="shared" si="262"/>
        <v>0</v>
      </c>
      <c r="I238" s="49">
        <f t="shared" si="263"/>
        <v>0</v>
      </c>
    </row>
    <row r="239" spans="1:229" x14ac:dyDescent="0.2">
      <c r="A239" s="13" t="s">
        <v>42</v>
      </c>
      <c r="B239" s="15">
        <f>SUM(B215,B216,B217,B218,B230,B237,B238)</f>
        <v>5</v>
      </c>
      <c r="C239" s="15">
        <f>SUM(C215,C216,C217,C218,C230,C237,C238)</f>
        <v>0</v>
      </c>
      <c r="D239" s="27">
        <f t="shared" si="248"/>
        <v>5</v>
      </c>
      <c r="E239" s="15">
        <f t="shared" ref="E239" si="264">SUM(E215,E216,E217,E218,E230,E237,E238)</f>
        <v>0</v>
      </c>
      <c r="F239" s="15">
        <f t="shared" ref="F239" si="265">SUM(F215,F216,F217,F218,F230,F237,F238)</f>
        <v>0</v>
      </c>
      <c r="G239" s="15">
        <f t="shared" ref="G239" si="266">SUM(G215,G216,G217,G218,G230,G237,G238)</f>
        <v>5</v>
      </c>
      <c r="H239" s="15">
        <f t="shared" ref="H239" si="267">SUM(H215,H216,H217,H218,H230,H237,H238)</f>
        <v>0</v>
      </c>
      <c r="I239" s="15">
        <f t="shared" ref="I239" si="268">SUM(I215,I216,I217,I218,I230,I237,I238)</f>
        <v>5</v>
      </c>
    </row>
    <row r="240" spans="1:229" x14ac:dyDescent="0.2">
      <c r="A240" s="77" t="s">
        <v>70</v>
      </c>
      <c r="B240" s="69"/>
      <c r="C240" s="15"/>
      <c r="D240" s="27"/>
      <c r="E240" s="70">
        <v>670</v>
      </c>
      <c r="F240" s="71"/>
      <c r="G240" s="24">
        <f>+B240+E240</f>
        <v>670</v>
      </c>
      <c r="H240" s="23">
        <f>+C240+F240</f>
        <v>0</v>
      </c>
      <c r="I240" s="25">
        <f>SUM(G240:H240)</f>
        <v>670</v>
      </c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  <c r="BA240" s="6"/>
      <c r="BB240" s="6"/>
      <c r="BC240" s="6"/>
      <c r="BD240" s="6"/>
      <c r="BE240" s="6"/>
      <c r="BF240" s="6"/>
      <c r="BG240" s="6"/>
      <c r="BH240" s="6"/>
      <c r="BI240" s="6"/>
      <c r="BJ240" s="6"/>
      <c r="BK240" s="6"/>
      <c r="BL240" s="6"/>
      <c r="BM240" s="6"/>
      <c r="BN240" s="6"/>
      <c r="BO240" s="6"/>
      <c r="BP240" s="6"/>
      <c r="BQ240" s="6"/>
      <c r="BR240" s="6"/>
      <c r="BS240" s="6"/>
      <c r="BT240" s="6"/>
      <c r="BU240" s="6"/>
      <c r="BV240" s="6"/>
      <c r="BW240" s="6"/>
      <c r="BX240" s="6"/>
      <c r="BY240" s="6"/>
      <c r="BZ240" s="6"/>
      <c r="CA240" s="6"/>
      <c r="CB240" s="6"/>
      <c r="CC240" s="6"/>
      <c r="CD240" s="6"/>
      <c r="CE240" s="6"/>
      <c r="CF240" s="6"/>
      <c r="CG240" s="6"/>
      <c r="CH240" s="6"/>
      <c r="CI240" s="6"/>
      <c r="CJ240" s="6"/>
      <c r="CK240" s="6"/>
      <c r="CL240" s="6"/>
      <c r="CM240" s="6"/>
      <c r="CN240" s="6"/>
      <c r="CO240" s="6"/>
      <c r="CP240" s="6"/>
      <c r="CQ240" s="6"/>
      <c r="CR240" s="6"/>
      <c r="CS240" s="6"/>
      <c r="CT240" s="6"/>
      <c r="CU240" s="6"/>
      <c r="CV240" s="6"/>
      <c r="CW240" s="6"/>
      <c r="CX240" s="6"/>
      <c r="CY240" s="6"/>
      <c r="CZ240" s="6"/>
      <c r="DA240" s="6"/>
      <c r="DB240" s="6"/>
      <c r="DC240" s="6"/>
      <c r="DD240" s="6"/>
      <c r="DE240" s="6"/>
      <c r="DF240" s="6"/>
      <c r="DG240" s="6"/>
      <c r="DH240" s="6"/>
      <c r="DI240" s="6"/>
      <c r="DJ240" s="6"/>
      <c r="DK240" s="6"/>
      <c r="DL240" s="6"/>
      <c r="DM240" s="6"/>
      <c r="DN240" s="6"/>
      <c r="DO240" s="6"/>
      <c r="DP240" s="6"/>
      <c r="DQ240" s="6"/>
      <c r="DR240" s="6"/>
      <c r="DS240" s="6"/>
      <c r="DT240" s="6"/>
      <c r="DU240" s="6"/>
      <c r="DV240" s="6"/>
      <c r="DW240" s="6"/>
      <c r="DX240" s="6"/>
      <c r="DY240" s="6"/>
      <c r="DZ240" s="6"/>
      <c r="EA240" s="6"/>
      <c r="EB240" s="6"/>
      <c r="EC240" s="6"/>
      <c r="ED240" s="6"/>
      <c r="EE240" s="6"/>
      <c r="EF240" s="6"/>
      <c r="EG240" s="6"/>
      <c r="EH240" s="6"/>
      <c r="EI240" s="6"/>
      <c r="EJ240" s="6"/>
      <c r="EK240" s="6"/>
      <c r="EL240" s="6"/>
      <c r="EM240" s="6"/>
      <c r="EN240" s="6"/>
      <c r="EO240" s="6"/>
      <c r="EP240" s="6"/>
      <c r="EQ240" s="6"/>
      <c r="ER240" s="6"/>
      <c r="ES240" s="6"/>
      <c r="ET240" s="6"/>
      <c r="EU240" s="6"/>
      <c r="EV240" s="6"/>
      <c r="EW240" s="6"/>
      <c r="EX240" s="6"/>
      <c r="EY240" s="6"/>
      <c r="EZ240" s="6"/>
      <c r="FA240" s="6"/>
      <c r="FB240" s="6"/>
      <c r="FC240" s="6"/>
      <c r="FD240" s="6"/>
      <c r="FE240" s="6"/>
      <c r="FF240" s="6"/>
      <c r="FG240" s="6"/>
      <c r="FH240" s="6"/>
      <c r="FI240" s="6"/>
      <c r="FJ240" s="6"/>
      <c r="FK240" s="6"/>
      <c r="FL240" s="6"/>
      <c r="FM240" s="6"/>
      <c r="FN240" s="6"/>
      <c r="FO240" s="6"/>
      <c r="FP240" s="6"/>
      <c r="FQ240" s="6"/>
      <c r="FR240" s="6"/>
      <c r="FS240" s="6"/>
      <c r="FT240" s="6"/>
      <c r="FU240" s="6"/>
      <c r="FV240" s="6"/>
      <c r="FW240" s="6"/>
      <c r="FX240" s="6"/>
      <c r="FY240" s="6"/>
      <c r="FZ240" s="6"/>
      <c r="GA240" s="6"/>
      <c r="GB240" s="6"/>
      <c r="GC240" s="6"/>
      <c r="GD240" s="6"/>
      <c r="GE240" s="6"/>
      <c r="GF240" s="6"/>
      <c r="GG240" s="6"/>
      <c r="GH240" s="6"/>
      <c r="GI240" s="6"/>
      <c r="GJ240" s="6"/>
      <c r="GK240" s="6"/>
      <c r="GL240" s="6"/>
      <c r="GM240" s="6"/>
      <c r="GN240" s="6"/>
      <c r="GO240" s="6"/>
      <c r="GP240" s="6"/>
      <c r="GQ240" s="6"/>
      <c r="GR240" s="6"/>
      <c r="GS240" s="6"/>
      <c r="GT240" s="6"/>
      <c r="GU240" s="6"/>
      <c r="GV240" s="6"/>
      <c r="GW240" s="6"/>
      <c r="GX240" s="6"/>
      <c r="GY240" s="6"/>
      <c r="GZ240" s="6"/>
      <c r="HA240" s="6"/>
      <c r="HB240" s="6"/>
      <c r="HC240" s="6"/>
      <c r="HD240" s="6"/>
      <c r="HE240" s="6"/>
      <c r="HF240" s="6"/>
      <c r="HG240" s="6"/>
      <c r="HH240" s="6"/>
      <c r="HI240" s="6"/>
      <c r="HJ240" s="6"/>
      <c r="HK240" s="6"/>
      <c r="HL240" s="6"/>
      <c r="HM240" s="6"/>
      <c r="HN240" s="6"/>
      <c r="HO240" s="6"/>
      <c r="HP240" s="6"/>
      <c r="HQ240" s="6"/>
      <c r="HR240" s="6"/>
      <c r="HS240" s="6"/>
      <c r="HT240" s="6"/>
      <c r="HU240" s="6"/>
    </row>
    <row r="241" spans="1:9" s="30" customFormat="1" x14ac:dyDescent="0.2">
      <c r="A241" s="19" t="s">
        <v>60</v>
      </c>
      <c r="B241" s="50">
        <v>131674</v>
      </c>
      <c r="C241" s="31"/>
      <c r="D241" s="25">
        <f t="shared" si="248"/>
        <v>131674</v>
      </c>
      <c r="E241" s="49">
        <v>14743</v>
      </c>
      <c r="F241" s="49"/>
      <c r="G241" s="49">
        <f t="shared" ref="G241" si="269">+B241+E241</f>
        <v>146417</v>
      </c>
      <c r="H241" s="49">
        <f t="shared" ref="H241" si="270">+C241+F241</f>
        <v>0</v>
      </c>
      <c r="I241" s="49">
        <f t="shared" ref="I241" si="271">+G241+H241</f>
        <v>146417</v>
      </c>
    </row>
    <row r="242" spans="1:9" x14ac:dyDescent="0.2">
      <c r="A242" s="13" t="s">
        <v>43</v>
      </c>
      <c r="B242" s="15">
        <f>SUM(B239:B241)</f>
        <v>131679</v>
      </c>
      <c r="C242" s="15">
        <f>SUM(C239:C241)</f>
        <v>0</v>
      </c>
      <c r="D242" s="27">
        <f t="shared" si="248"/>
        <v>131679</v>
      </c>
      <c r="E242" s="15">
        <f t="shared" ref="E242" si="272">SUM(E239:E241)</f>
        <v>15413</v>
      </c>
      <c r="F242" s="15">
        <f t="shared" ref="F242" si="273">SUM(F239:F241)</f>
        <v>0</v>
      </c>
      <c r="G242" s="15">
        <f t="shared" ref="G242" si="274">SUM(G239:G241)</f>
        <v>147092</v>
      </c>
      <c r="H242" s="15">
        <f t="shared" ref="H242" si="275">SUM(H239:H241)</f>
        <v>0</v>
      </c>
      <c r="I242" s="15">
        <f t="shared" ref="I242" si="276">SUM(I239:I241)</f>
        <v>147092</v>
      </c>
    </row>
    <row r="243" spans="1:9" x14ac:dyDescent="0.2">
      <c r="A243" s="75"/>
      <c r="B243" s="34"/>
      <c r="C243" s="35"/>
      <c r="D243" s="25"/>
      <c r="E243" s="49"/>
      <c r="F243" s="49"/>
      <c r="G243" s="49"/>
      <c r="H243" s="49"/>
      <c r="I243" s="49"/>
    </row>
    <row r="244" spans="1:9" x14ac:dyDescent="0.2">
      <c r="A244" s="78" t="s">
        <v>2</v>
      </c>
      <c r="B244" s="36"/>
      <c r="C244" s="35"/>
      <c r="D244" s="25"/>
      <c r="E244" s="49"/>
      <c r="F244" s="49"/>
      <c r="G244" s="49"/>
      <c r="H244" s="49"/>
      <c r="I244" s="49"/>
    </row>
    <row r="245" spans="1:9" x14ac:dyDescent="0.2">
      <c r="A245" s="75" t="s">
        <v>3</v>
      </c>
      <c r="B245" s="36">
        <v>91351</v>
      </c>
      <c r="C245" s="35"/>
      <c r="D245" s="25">
        <f t="shared" ref="D245:D259" si="277">SUM(B245:C245)</f>
        <v>91351</v>
      </c>
      <c r="E245" s="49">
        <v>12764</v>
      </c>
      <c r="F245" s="49"/>
      <c r="G245" s="49">
        <f t="shared" ref="G245:G246" si="278">+B245+E245</f>
        <v>104115</v>
      </c>
      <c r="H245" s="49">
        <f t="shared" ref="H245:H246" si="279">+C245+F245</f>
        <v>0</v>
      </c>
      <c r="I245" s="49">
        <f t="shared" ref="I245:I246" si="280">+G245+H245</f>
        <v>104115</v>
      </c>
    </row>
    <row r="246" spans="1:9" s="30" customFormat="1" x14ac:dyDescent="0.2">
      <c r="A246" s="75" t="s">
        <v>17</v>
      </c>
      <c r="B246" s="36">
        <v>11782</v>
      </c>
      <c r="C246" s="35"/>
      <c r="D246" s="25">
        <f t="shared" si="277"/>
        <v>11782</v>
      </c>
      <c r="E246" s="49">
        <v>1659</v>
      </c>
      <c r="F246" s="49"/>
      <c r="G246" s="49">
        <f t="shared" si="278"/>
        <v>13441</v>
      </c>
      <c r="H246" s="49">
        <f t="shared" si="279"/>
        <v>0</v>
      </c>
      <c r="I246" s="49">
        <f t="shared" si="280"/>
        <v>13441</v>
      </c>
    </row>
    <row r="247" spans="1:9" x14ac:dyDescent="0.2">
      <c r="A247" s="13" t="s">
        <v>4</v>
      </c>
      <c r="B247" s="38">
        <f>SUM(B245:B246)</f>
        <v>103133</v>
      </c>
      <c r="C247" s="38">
        <f>SUM(C245:C246)</f>
        <v>0</v>
      </c>
      <c r="D247" s="39">
        <f t="shared" si="277"/>
        <v>103133</v>
      </c>
      <c r="E247" s="38">
        <f t="shared" ref="E247" si="281">SUM(E245:E246)</f>
        <v>14423</v>
      </c>
      <c r="F247" s="38">
        <f t="shared" ref="F247" si="282">SUM(F245:F246)</f>
        <v>0</v>
      </c>
      <c r="G247" s="38">
        <f t="shared" ref="G247" si="283">SUM(G245:G246)</f>
        <v>117556</v>
      </c>
      <c r="H247" s="38">
        <f t="shared" ref="H247" si="284">SUM(H245:H246)</f>
        <v>0</v>
      </c>
      <c r="I247" s="67">
        <f t="shared" ref="I247" si="285">SUM(I245:I246)</f>
        <v>117556</v>
      </c>
    </row>
    <row r="248" spans="1:9" x14ac:dyDescent="0.2">
      <c r="A248" s="75" t="s">
        <v>5</v>
      </c>
      <c r="B248" s="51">
        <v>27130</v>
      </c>
      <c r="C248" s="40"/>
      <c r="D248" s="41">
        <f t="shared" si="277"/>
        <v>27130</v>
      </c>
      <c r="E248" s="49">
        <v>990</v>
      </c>
      <c r="F248" s="49"/>
      <c r="G248" s="49">
        <f t="shared" ref="G248:G250" si="286">+B248+E248</f>
        <v>28120</v>
      </c>
      <c r="H248" s="49">
        <f t="shared" ref="H248:H250" si="287">+C248+F248</f>
        <v>0</v>
      </c>
      <c r="I248" s="49">
        <f t="shared" ref="I248:I250" si="288">+G248+H248</f>
        <v>28120</v>
      </c>
    </row>
    <row r="249" spans="1:9" x14ac:dyDescent="0.2">
      <c r="A249" s="75" t="s">
        <v>44</v>
      </c>
      <c r="B249" s="34"/>
      <c r="C249" s="40"/>
      <c r="D249" s="41">
        <f t="shared" si="277"/>
        <v>0</v>
      </c>
      <c r="E249" s="49"/>
      <c r="F249" s="49"/>
      <c r="G249" s="49">
        <f t="shared" si="286"/>
        <v>0</v>
      </c>
      <c r="H249" s="49">
        <f t="shared" si="287"/>
        <v>0</v>
      </c>
      <c r="I249" s="49">
        <f t="shared" si="288"/>
        <v>0</v>
      </c>
    </row>
    <row r="250" spans="1:9" x14ac:dyDescent="0.2">
      <c r="A250" s="75" t="s">
        <v>45</v>
      </c>
      <c r="B250" s="34"/>
      <c r="C250" s="35"/>
      <c r="D250" s="41">
        <f t="shared" si="277"/>
        <v>0</v>
      </c>
      <c r="E250" s="49"/>
      <c r="F250" s="49"/>
      <c r="G250" s="49">
        <f t="shared" si="286"/>
        <v>0</v>
      </c>
      <c r="H250" s="49">
        <f t="shared" si="287"/>
        <v>0</v>
      </c>
      <c r="I250" s="49">
        <f t="shared" si="288"/>
        <v>0</v>
      </c>
    </row>
    <row r="251" spans="1:9" x14ac:dyDescent="0.2">
      <c r="A251" s="13" t="s">
        <v>46</v>
      </c>
      <c r="B251" s="38">
        <f>SUM(B247:B250)</f>
        <v>130263</v>
      </c>
      <c r="C251" s="38">
        <f>SUM(C247:C250)</f>
        <v>0</v>
      </c>
      <c r="D251" s="39">
        <f t="shared" si="277"/>
        <v>130263</v>
      </c>
      <c r="E251" s="38">
        <f t="shared" ref="E251" si="289">SUM(E247:E250)</f>
        <v>15413</v>
      </c>
      <c r="F251" s="38">
        <f t="shared" ref="F251" si="290">SUM(F247:F250)</f>
        <v>0</v>
      </c>
      <c r="G251" s="38">
        <f t="shared" ref="G251" si="291">SUM(G247:G250)</f>
        <v>145676</v>
      </c>
      <c r="H251" s="38">
        <f t="shared" ref="H251" si="292">SUM(H247:H250)</f>
        <v>0</v>
      </c>
      <c r="I251" s="67">
        <f t="shared" ref="I251" si="293">SUM(I247:I250)</f>
        <v>145676</v>
      </c>
    </row>
    <row r="252" spans="1:9" s="30" customFormat="1" x14ac:dyDescent="0.2">
      <c r="A252" s="75" t="s">
        <v>6</v>
      </c>
      <c r="B252" s="42">
        <v>1416</v>
      </c>
      <c r="C252" s="38"/>
      <c r="D252" s="41">
        <f t="shared" si="277"/>
        <v>1416</v>
      </c>
      <c r="E252" s="49"/>
      <c r="F252" s="49"/>
      <c r="G252" s="49">
        <f t="shared" ref="G252:G254" si="294">+B252+E252</f>
        <v>1416</v>
      </c>
      <c r="H252" s="49">
        <f t="shared" ref="H252:H254" si="295">+C252+F252</f>
        <v>0</v>
      </c>
      <c r="I252" s="49">
        <f t="shared" ref="I252:I254" si="296">+G252+H252</f>
        <v>1416</v>
      </c>
    </row>
    <row r="253" spans="1:9" x14ac:dyDescent="0.2">
      <c r="A253" s="75" t="s">
        <v>7</v>
      </c>
      <c r="B253" s="34"/>
      <c r="C253" s="34"/>
      <c r="D253" s="41">
        <f t="shared" si="277"/>
        <v>0</v>
      </c>
      <c r="E253" s="49"/>
      <c r="F253" s="49"/>
      <c r="G253" s="49">
        <f t="shared" si="294"/>
        <v>0</v>
      </c>
      <c r="H253" s="49">
        <f t="shared" si="295"/>
        <v>0</v>
      </c>
      <c r="I253" s="49">
        <f t="shared" si="296"/>
        <v>0</v>
      </c>
    </row>
    <row r="254" spans="1:9" x14ac:dyDescent="0.2">
      <c r="A254" s="75" t="s">
        <v>47</v>
      </c>
      <c r="B254" s="34"/>
      <c r="C254" s="34"/>
      <c r="D254" s="41">
        <f t="shared" si="277"/>
        <v>0</v>
      </c>
      <c r="E254" s="49"/>
      <c r="F254" s="49"/>
      <c r="G254" s="49">
        <f t="shared" si="294"/>
        <v>0</v>
      </c>
      <c r="H254" s="49">
        <f t="shared" si="295"/>
        <v>0</v>
      </c>
      <c r="I254" s="49">
        <f t="shared" si="296"/>
        <v>0</v>
      </c>
    </row>
    <row r="255" spans="1:9" x14ac:dyDescent="0.2">
      <c r="A255" s="13" t="s">
        <v>48</v>
      </c>
      <c r="B255" s="43">
        <f>SUM(B252:B254)</f>
        <v>1416</v>
      </c>
      <c r="C255" s="43">
        <f>SUM(C252:C254)</f>
        <v>0</v>
      </c>
      <c r="D255" s="27">
        <f t="shared" si="277"/>
        <v>1416</v>
      </c>
      <c r="E255" s="43">
        <f t="shared" ref="E255" si="297">SUM(E252:E254)</f>
        <v>0</v>
      </c>
      <c r="F255" s="43">
        <f t="shared" ref="F255" si="298">SUM(F252:F254)</f>
        <v>0</v>
      </c>
      <c r="G255" s="43">
        <f t="shared" ref="G255" si="299">SUM(G252:G254)</f>
        <v>1416</v>
      </c>
      <c r="H255" s="43">
        <f t="shared" ref="H255" si="300">SUM(H252:H254)</f>
        <v>0</v>
      </c>
      <c r="I255" s="66">
        <f t="shared" ref="I255" si="301">SUM(I252:I254)</f>
        <v>1416</v>
      </c>
    </row>
    <row r="256" spans="1:9" x14ac:dyDescent="0.2">
      <c r="A256" s="13" t="s">
        <v>49</v>
      </c>
      <c r="B256" s="44">
        <f>SUM(B251,B255)</f>
        <v>131679</v>
      </c>
      <c r="C256" s="44">
        <f>SUM(C251,C255)</f>
        <v>0</v>
      </c>
      <c r="D256" s="27">
        <f t="shared" si="277"/>
        <v>131679</v>
      </c>
      <c r="E256" s="44">
        <f t="shared" ref="E256" si="302">SUM(E251,E255)</f>
        <v>15413</v>
      </c>
      <c r="F256" s="44">
        <f t="shared" ref="F256" si="303">SUM(F251,F255)</f>
        <v>0</v>
      </c>
      <c r="G256" s="44">
        <f t="shared" ref="G256" si="304">SUM(G251,G255)</f>
        <v>147092</v>
      </c>
      <c r="H256" s="44">
        <f t="shared" ref="H256" si="305">SUM(H251,H255)</f>
        <v>0</v>
      </c>
      <c r="I256" s="68">
        <f t="shared" ref="I256" si="306">SUM(I251,I255)</f>
        <v>147092</v>
      </c>
    </row>
    <row r="257" spans="1:9" x14ac:dyDescent="0.2">
      <c r="A257" s="19" t="s">
        <v>50</v>
      </c>
      <c r="B257" s="34"/>
      <c r="C257" s="35"/>
      <c r="D257" s="41">
        <f t="shared" si="277"/>
        <v>0</v>
      </c>
      <c r="E257" s="49"/>
      <c r="F257" s="49"/>
      <c r="G257" s="49">
        <f t="shared" ref="G257" si="307">+B257+E257</f>
        <v>0</v>
      </c>
      <c r="H257" s="49">
        <f t="shared" ref="H257" si="308">+C257+F257</f>
        <v>0</v>
      </c>
      <c r="I257" s="49">
        <f t="shared" ref="I257" si="309">+G257+H257</f>
        <v>0</v>
      </c>
    </row>
    <row r="258" spans="1:9" s="30" customFormat="1" x14ac:dyDescent="0.2">
      <c r="A258" s="81" t="s">
        <v>51</v>
      </c>
      <c r="B258" s="38">
        <f>SUM(B256:B257)</f>
        <v>131679</v>
      </c>
      <c r="C258" s="38">
        <f>SUM(C253:C257)</f>
        <v>0</v>
      </c>
      <c r="D258" s="39">
        <f t="shared" si="277"/>
        <v>131679</v>
      </c>
      <c r="E258" s="38">
        <f t="shared" ref="E258" si="310">SUM(E256:E257)</f>
        <v>15413</v>
      </c>
      <c r="F258" s="38">
        <f t="shared" ref="F258" si="311">SUM(F256:F257)</f>
        <v>0</v>
      </c>
      <c r="G258" s="38">
        <f t="shared" ref="G258" si="312">SUM(G256:G257)</f>
        <v>147092</v>
      </c>
      <c r="H258" s="38">
        <f t="shared" ref="H258" si="313">SUM(H256:H257)</f>
        <v>0</v>
      </c>
      <c r="I258" s="67">
        <f t="shared" ref="I258" si="314">SUM(I256:I257)</f>
        <v>147092</v>
      </c>
    </row>
    <row r="259" spans="1:9" s="30" customFormat="1" x14ac:dyDescent="0.2">
      <c r="A259" s="79" t="s">
        <v>8</v>
      </c>
      <c r="B259" s="45">
        <v>13.5</v>
      </c>
      <c r="C259" s="46"/>
      <c r="D259" s="65">
        <f t="shared" si="277"/>
        <v>13.5</v>
      </c>
      <c r="E259" s="49"/>
      <c r="F259" s="49"/>
      <c r="G259" s="49">
        <f t="shared" ref="G259" si="315">+B259+E259</f>
        <v>13.5</v>
      </c>
      <c r="H259" s="49">
        <f t="shared" ref="H259" si="316">+C259+F259</f>
        <v>0</v>
      </c>
      <c r="I259" s="49">
        <f t="shared" ref="I259" si="317">+G259+H259</f>
        <v>13.5</v>
      </c>
    </row>
    <row r="260" spans="1:9" x14ac:dyDescent="0.2">
      <c r="A260" s="1"/>
      <c r="B260" s="1"/>
      <c r="C260" s="1"/>
      <c r="D260" s="1"/>
    </row>
    <row r="261" spans="1:9" x14ac:dyDescent="0.2">
      <c r="A261" s="3"/>
      <c r="B261" s="3"/>
      <c r="C261" s="3"/>
      <c r="D261" s="3"/>
    </row>
    <row r="263" spans="1:9" ht="12.75" customHeight="1" x14ac:dyDescent="0.2">
      <c r="A263" s="90" t="s">
        <v>55</v>
      </c>
      <c r="B263" s="95" t="s">
        <v>14</v>
      </c>
      <c r="C263" s="95" t="s">
        <v>15</v>
      </c>
      <c r="D263" s="94" t="str">
        <f>+D4</f>
        <v xml:space="preserve">1/2025. (II.12.) önk. rendelet eredeti ei.összesen </v>
      </c>
      <c r="E263" s="99" t="s">
        <v>67</v>
      </c>
      <c r="F263" s="100"/>
      <c r="G263" s="94" t="s">
        <v>14</v>
      </c>
      <c r="H263" s="94" t="s">
        <v>15</v>
      </c>
      <c r="I263" s="94" t="s">
        <v>72</v>
      </c>
    </row>
    <row r="264" spans="1:9" ht="12.75" customHeight="1" x14ac:dyDescent="0.2">
      <c r="A264" s="91"/>
      <c r="B264" s="96"/>
      <c r="C264" s="96"/>
      <c r="D264" s="94"/>
      <c r="E264" s="101"/>
      <c r="F264" s="102"/>
      <c r="G264" s="94"/>
      <c r="H264" s="94"/>
      <c r="I264" s="94"/>
    </row>
    <row r="265" spans="1:9" x14ac:dyDescent="0.2">
      <c r="A265" s="91"/>
      <c r="B265" s="96"/>
      <c r="C265" s="96"/>
      <c r="D265" s="94"/>
      <c r="E265" s="94" t="s">
        <v>68</v>
      </c>
      <c r="F265" s="94" t="s">
        <v>69</v>
      </c>
      <c r="G265" s="94"/>
      <c r="H265" s="94"/>
      <c r="I265" s="94"/>
    </row>
    <row r="266" spans="1:9" x14ac:dyDescent="0.2">
      <c r="A266" s="80"/>
      <c r="B266" s="97"/>
      <c r="C266" s="97"/>
      <c r="D266" s="94"/>
      <c r="E266" s="94"/>
      <c r="F266" s="94"/>
      <c r="G266" s="94"/>
      <c r="H266" s="94"/>
      <c r="I266" s="94"/>
    </row>
    <row r="267" spans="1:9" x14ac:dyDescent="0.2">
      <c r="A267" s="73" t="s">
        <v>1</v>
      </c>
      <c r="B267" s="9"/>
      <c r="C267" s="23"/>
      <c r="D267" s="23"/>
      <c r="E267" s="49"/>
      <c r="F267" s="49"/>
      <c r="G267" s="49"/>
      <c r="H267" s="49"/>
      <c r="I267" s="49"/>
    </row>
    <row r="268" spans="1:9" x14ac:dyDescent="0.2">
      <c r="A268" s="74" t="s">
        <v>21</v>
      </c>
      <c r="B268" s="48"/>
      <c r="C268" s="23"/>
      <c r="D268" s="49">
        <f t="shared" ref="D268:D295" si="318">SUM(B268:C268)</f>
        <v>0</v>
      </c>
      <c r="E268" s="49"/>
      <c r="F268" s="49"/>
      <c r="G268" s="49">
        <f>+B268+E268</f>
        <v>0</v>
      </c>
      <c r="H268" s="49">
        <f>+C268+F268</f>
        <v>0</v>
      </c>
      <c r="I268" s="49">
        <f>+G268+H268</f>
        <v>0</v>
      </c>
    </row>
    <row r="269" spans="1:9" x14ac:dyDescent="0.2">
      <c r="A269" s="75" t="s">
        <v>22</v>
      </c>
      <c r="B269" s="26"/>
      <c r="C269" s="26"/>
      <c r="D269" s="25">
        <f t="shared" si="318"/>
        <v>0</v>
      </c>
      <c r="E269" s="49"/>
      <c r="F269" s="49"/>
      <c r="G269" s="49">
        <f t="shared" ref="G269:G270" si="319">+B269+E269</f>
        <v>0</v>
      </c>
      <c r="H269" s="49">
        <f t="shared" ref="H269:H270" si="320">+C269+F269</f>
        <v>0</v>
      </c>
      <c r="I269" s="49">
        <f t="shared" ref="I269:I270" si="321">+G269+H269</f>
        <v>0</v>
      </c>
    </row>
    <row r="270" spans="1:9" x14ac:dyDescent="0.2">
      <c r="A270" s="75" t="s">
        <v>23</v>
      </c>
      <c r="B270" s="26"/>
      <c r="C270" s="26"/>
      <c r="D270" s="25">
        <f t="shared" si="318"/>
        <v>0</v>
      </c>
      <c r="E270" s="49"/>
      <c r="F270" s="49"/>
      <c r="G270" s="49">
        <f t="shared" si="319"/>
        <v>0</v>
      </c>
      <c r="H270" s="49">
        <f t="shared" si="320"/>
        <v>0</v>
      </c>
      <c r="I270" s="49">
        <f t="shared" si="321"/>
        <v>0</v>
      </c>
    </row>
    <row r="271" spans="1:9" x14ac:dyDescent="0.2">
      <c r="A271" s="13" t="s">
        <v>24</v>
      </c>
      <c r="B271" s="2">
        <f>SUM(B272:B282)</f>
        <v>5</v>
      </c>
      <c r="C271" s="2">
        <f>SUM(C272:C282)</f>
        <v>0</v>
      </c>
      <c r="D271" s="27">
        <f t="shared" si="318"/>
        <v>5</v>
      </c>
      <c r="E271" s="2">
        <f t="shared" ref="E271" si="322">SUM(E272:E282)</f>
        <v>0</v>
      </c>
      <c r="F271" s="2">
        <f t="shared" ref="F271" si="323">SUM(F272:F282)</f>
        <v>0</v>
      </c>
      <c r="G271" s="2">
        <f t="shared" ref="G271" si="324">SUM(G272:G282)</f>
        <v>5</v>
      </c>
      <c r="H271" s="2">
        <f t="shared" ref="H271" si="325">SUM(H272:H282)</f>
        <v>0</v>
      </c>
      <c r="I271" s="2">
        <f t="shared" ref="I271" si="326">SUM(I272:I282)</f>
        <v>5</v>
      </c>
    </row>
    <row r="272" spans="1:9" x14ac:dyDescent="0.2">
      <c r="A272" s="76" t="s">
        <v>25</v>
      </c>
      <c r="B272" s="4"/>
      <c r="C272" s="4"/>
      <c r="D272" s="28">
        <f t="shared" si="318"/>
        <v>0</v>
      </c>
      <c r="E272" s="49"/>
      <c r="F272" s="49"/>
      <c r="G272" s="49"/>
      <c r="H272" s="49"/>
      <c r="I272" s="49"/>
    </row>
    <row r="273" spans="1:9" x14ac:dyDescent="0.2">
      <c r="A273" s="76" t="s">
        <v>26</v>
      </c>
      <c r="B273" s="4"/>
      <c r="C273" s="4"/>
      <c r="D273" s="28">
        <f t="shared" si="318"/>
        <v>0</v>
      </c>
      <c r="E273" s="49"/>
      <c r="F273" s="49"/>
      <c r="G273" s="49">
        <f t="shared" ref="G273:G282" si="327">+B273+E273</f>
        <v>0</v>
      </c>
      <c r="H273" s="49">
        <f t="shared" ref="H273:H282" si="328">+C273+F273</f>
        <v>0</v>
      </c>
      <c r="I273" s="49">
        <f t="shared" ref="I273:I282" si="329">+G273+H273</f>
        <v>0</v>
      </c>
    </row>
    <row r="274" spans="1:9" x14ac:dyDescent="0.2">
      <c r="A274" s="76" t="s">
        <v>0</v>
      </c>
      <c r="B274" s="4"/>
      <c r="C274" s="4"/>
      <c r="D274" s="28">
        <f t="shared" si="318"/>
        <v>0</v>
      </c>
      <c r="E274" s="49"/>
      <c r="F274" s="49"/>
      <c r="G274" s="49">
        <f t="shared" si="327"/>
        <v>0</v>
      </c>
      <c r="H274" s="49">
        <f t="shared" si="328"/>
        <v>0</v>
      </c>
      <c r="I274" s="49">
        <f t="shared" si="329"/>
        <v>0</v>
      </c>
    </row>
    <row r="275" spans="1:9" x14ac:dyDescent="0.2">
      <c r="A275" s="76" t="s">
        <v>27</v>
      </c>
      <c r="B275" s="17"/>
      <c r="C275" s="17"/>
      <c r="D275" s="28">
        <f t="shared" si="318"/>
        <v>0</v>
      </c>
      <c r="E275" s="49"/>
      <c r="F275" s="49"/>
      <c r="G275" s="49">
        <f t="shared" si="327"/>
        <v>0</v>
      </c>
      <c r="H275" s="49">
        <f t="shared" si="328"/>
        <v>0</v>
      </c>
      <c r="I275" s="49">
        <f t="shared" si="329"/>
        <v>0</v>
      </c>
    </row>
    <row r="276" spans="1:9" x14ac:dyDescent="0.2">
      <c r="A276" s="76" t="s">
        <v>52</v>
      </c>
      <c r="B276" s="17"/>
      <c r="C276" s="17"/>
      <c r="D276" s="28">
        <f t="shared" si="318"/>
        <v>0</v>
      </c>
      <c r="E276" s="49"/>
      <c r="F276" s="49"/>
      <c r="G276" s="49">
        <f t="shared" si="327"/>
        <v>0</v>
      </c>
      <c r="H276" s="49">
        <f t="shared" si="328"/>
        <v>0</v>
      </c>
      <c r="I276" s="49">
        <f t="shared" si="329"/>
        <v>0</v>
      </c>
    </row>
    <row r="277" spans="1:9" x14ac:dyDescent="0.2">
      <c r="A277" s="76" t="s">
        <v>29</v>
      </c>
      <c r="B277" s="17"/>
      <c r="C277" s="17"/>
      <c r="D277" s="28">
        <f t="shared" si="318"/>
        <v>0</v>
      </c>
      <c r="E277" s="49"/>
      <c r="F277" s="49"/>
      <c r="G277" s="49">
        <f t="shared" si="327"/>
        <v>0</v>
      </c>
      <c r="H277" s="49">
        <f t="shared" si="328"/>
        <v>0</v>
      </c>
      <c r="I277" s="49">
        <f t="shared" si="329"/>
        <v>0</v>
      </c>
    </row>
    <row r="278" spans="1:9" x14ac:dyDescent="0.2">
      <c r="A278" s="76" t="s">
        <v>30</v>
      </c>
      <c r="B278" s="17"/>
      <c r="C278" s="17"/>
      <c r="D278" s="28">
        <f t="shared" si="318"/>
        <v>0</v>
      </c>
      <c r="E278" s="49"/>
      <c r="F278" s="49"/>
      <c r="G278" s="49">
        <f t="shared" si="327"/>
        <v>0</v>
      </c>
      <c r="H278" s="49">
        <f t="shared" si="328"/>
        <v>0</v>
      </c>
      <c r="I278" s="49">
        <f t="shared" si="329"/>
        <v>0</v>
      </c>
    </row>
    <row r="279" spans="1:9" x14ac:dyDescent="0.2">
      <c r="A279" s="76" t="s">
        <v>31</v>
      </c>
      <c r="B279" s="17"/>
      <c r="C279" s="17"/>
      <c r="D279" s="28">
        <f t="shared" si="318"/>
        <v>0</v>
      </c>
      <c r="E279" s="49"/>
      <c r="F279" s="49"/>
      <c r="G279" s="49">
        <f t="shared" si="327"/>
        <v>0</v>
      </c>
      <c r="H279" s="49">
        <f t="shared" si="328"/>
        <v>0</v>
      </c>
      <c r="I279" s="49">
        <f t="shared" si="329"/>
        <v>0</v>
      </c>
    </row>
    <row r="280" spans="1:9" x14ac:dyDescent="0.2">
      <c r="A280" s="76" t="s">
        <v>32</v>
      </c>
      <c r="B280" s="17"/>
      <c r="C280" s="17"/>
      <c r="D280" s="28">
        <f t="shared" si="318"/>
        <v>0</v>
      </c>
      <c r="E280" s="49"/>
      <c r="F280" s="49"/>
      <c r="G280" s="49">
        <f t="shared" si="327"/>
        <v>0</v>
      </c>
      <c r="H280" s="49">
        <f t="shared" si="328"/>
        <v>0</v>
      </c>
      <c r="I280" s="49">
        <f t="shared" si="329"/>
        <v>0</v>
      </c>
    </row>
    <row r="281" spans="1:9" s="30" customFormat="1" x14ac:dyDescent="0.2">
      <c r="A281" s="76" t="s">
        <v>33</v>
      </c>
      <c r="B281" s="17"/>
      <c r="C281" s="17"/>
      <c r="D281" s="28">
        <f t="shared" si="318"/>
        <v>0</v>
      </c>
      <c r="E281" s="49"/>
      <c r="F281" s="49"/>
      <c r="G281" s="49">
        <f t="shared" si="327"/>
        <v>0</v>
      </c>
      <c r="H281" s="49">
        <f t="shared" si="328"/>
        <v>0</v>
      </c>
      <c r="I281" s="49">
        <f t="shared" si="329"/>
        <v>0</v>
      </c>
    </row>
    <row r="282" spans="1:9" x14ac:dyDescent="0.2">
      <c r="A282" s="76" t="s">
        <v>34</v>
      </c>
      <c r="B282" s="17">
        <v>5</v>
      </c>
      <c r="C282" s="17"/>
      <c r="D282" s="28">
        <f t="shared" si="318"/>
        <v>5</v>
      </c>
      <c r="E282" s="49"/>
      <c r="F282" s="49"/>
      <c r="G282" s="49">
        <f t="shared" si="327"/>
        <v>5</v>
      </c>
      <c r="H282" s="49">
        <f t="shared" si="328"/>
        <v>0</v>
      </c>
      <c r="I282" s="49">
        <f t="shared" si="329"/>
        <v>5</v>
      </c>
    </row>
    <row r="283" spans="1:9" x14ac:dyDescent="0.2">
      <c r="A283" s="13" t="s">
        <v>20</v>
      </c>
      <c r="B283" s="15">
        <f>SUM(B285:B289)</f>
        <v>0</v>
      </c>
      <c r="C283" s="15">
        <f>SUM(C285:C289)</f>
        <v>0</v>
      </c>
      <c r="D283" s="27">
        <f t="shared" si="318"/>
        <v>0</v>
      </c>
      <c r="E283" s="15">
        <f t="shared" ref="E283:I283" si="330">SUM(E285:E289)</f>
        <v>0</v>
      </c>
      <c r="F283" s="15">
        <f t="shared" si="330"/>
        <v>0</v>
      </c>
      <c r="G283" s="15">
        <f t="shared" si="330"/>
        <v>0</v>
      </c>
      <c r="H283" s="15">
        <f t="shared" si="330"/>
        <v>0</v>
      </c>
      <c r="I283" s="15">
        <f t="shared" si="330"/>
        <v>0</v>
      </c>
    </row>
    <row r="284" spans="1:9" x14ac:dyDescent="0.2">
      <c r="A284" s="18" t="s">
        <v>25</v>
      </c>
      <c r="B284" s="17"/>
      <c r="C284" s="17"/>
      <c r="D284" s="28">
        <f t="shared" si="318"/>
        <v>0</v>
      </c>
      <c r="E284" s="49"/>
      <c r="F284" s="49"/>
      <c r="G284" s="49"/>
      <c r="H284" s="49"/>
      <c r="I284" s="49"/>
    </row>
    <row r="285" spans="1:9" x14ac:dyDescent="0.2">
      <c r="A285" s="18" t="s">
        <v>35</v>
      </c>
      <c r="B285" s="17"/>
      <c r="C285" s="17"/>
      <c r="D285" s="28">
        <f t="shared" si="318"/>
        <v>0</v>
      </c>
      <c r="E285" s="49"/>
      <c r="F285" s="49"/>
      <c r="G285" s="49">
        <f t="shared" ref="G285:G291" si="331">+B285+E285</f>
        <v>0</v>
      </c>
      <c r="H285" s="49">
        <f t="shared" ref="H285:H291" si="332">+C285+F285</f>
        <v>0</v>
      </c>
      <c r="I285" s="49">
        <f t="shared" ref="I285:I291" si="333">+G285+H285</f>
        <v>0</v>
      </c>
    </row>
    <row r="286" spans="1:9" x14ac:dyDescent="0.2">
      <c r="A286" s="18" t="s">
        <v>36</v>
      </c>
      <c r="B286" s="17"/>
      <c r="C286" s="17"/>
      <c r="D286" s="28">
        <f t="shared" si="318"/>
        <v>0</v>
      </c>
      <c r="E286" s="49"/>
      <c r="F286" s="49"/>
      <c r="G286" s="49">
        <f t="shared" si="331"/>
        <v>0</v>
      </c>
      <c r="H286" s="49">
        <f t="shared" si="332"/>
        <v>0</v>
      </c>
      <c r="I286" s="49">
        <f t="shared" si="333"/>
        <v>0</v>
      </c>
    </row>
    <row r="287" spans="1:9" s="30" customFormat="1" x14ac:dyDescent="0.2">
      <c r="A287" s="18" t="s">
        <v>37</v>
      </c>
      <c r="B287" s="17"/>
      <c r="C287" s="17"/>
      <c r="D287" s="28">
        <f t="shared" si="318"/>
        <v>0</v>
      </c>
      <c r="E287" s="49"/>
      <c r="F287" s="49"/>
      <c r="G287" s="49">
        <f t="shared" si="331"/>
        <v>0</v>
      </c>
      <c r="H287" s="49">
        <f t="shared" si="332"/>
        <v>0</v>
      </c>
      <c r="I287" s="49">
        <f t="shared" si="333"/>
        <v>0</v>
      </c>
    </row>
    <row r="288" spans="1:9" s="30" customFormat="1" x14ac:dyDescent="0.2">
      <c r="A288" s="18" t="s">
        <v>38</v>
      </c>
      <c r="B288" s="17"/>
      <c r="C288" s="17"/>
      <c r="D288" s="28">
        <f t="shared" si="318"/>
        <v>0</v>
      </c>
      <c r="E288" s="49"/>
      <c r="F288" s="49"/>
      <c r="G288" s="49">
        <f t="shared" si="331"/>
        <v>0</v>
      </c>
      <c r="H288" s="49">
        <f t="shared" si="332"/>
        <v>0</v>
      </c>
      <c r="I288" s="49">
        <f t="shared" si="333"/>
        <v>0</v>
      </c>
    </row>
    <row r="289" spans="1:229" s="30" customFormat="1" x14ac:dyDescent="0.2">
      <c r="A289" s="18" t="s">
        <v>39</v>
      </c>
      <c r="B289" s="17"/>
      <c r="C289" s="17"/>
      <c r="D289" s="28">
        <f t="shared" si="318"/>
        <v>0</v>
      </c>
      <c r="E289" s="49"/>
      <c r="F289" s="49"/>
      <c r="G289" s="49">
        <f t="shared" si="331"/>
        <v>0</v>
      </c>
      <c r="H289" s="49">
        <f t="shared" si="332"/>
        <v>0</v>
      </c>
      <c r="I289" s="49">
        <f t="shared" si="333"/>
        <v>0</v>
      </c>
    </row>
    <row r="290" spans="1:229" s="30" customFormat="1" x14ac:dyDescent="0.2">
      <c r="A290" s="75" t="s">
        <v>40</v>
      </c>
      <c r="B290" s="19"/>
      <c r="C290" s="19"/>
      <c r="D290" s="25">
        <f t="shared" si="318"/>
        <v>0</v>
      </c>
      <c r="E290" s="49"/>
      <c r="F290" s="49"/>
      <c r="G290" s="49">
        <f t="shared" si="331"/>
        <v>0</v>
      </c>
      <c r="H290" s="49">
        <f t="shared" si="332"/>
        <v>0</v>
      </c>
      <c r="I290" s="49">
        <f t="shared" si="333"/>
        <v>0</v>
      </c>
    </row>
    <row r="291" spans="1:229" s="30" customFormat="1" x14ac:dyDescent="0.2">
      <c r="A291" s="75" t="s">
        <v>41</v>
      </c>
      <c r="B291" s="31"/>
      <c r="C291" s="31"/>
      <c r="D291" s="25">
        <f t="shared" si="318"/>
        <v>0</v>
      </c>
      <c r="E291" s="49"/>
      <c r="F291" s="49"/>
      <c r="G291" s="49">
        <f t="shared" si="331"/>
        <v>0</v>
      </c>
      <c r="H291" s="49">
        <f t="shared" si="332"/>
        <v>0</v>
      </c>
      <c r="I291" s="49">
        <f t="shared" si="333"/>
        <v>0</v>
      </c>
    </row>
    <row r="292" spans="1:229" x14ac:dyDescent="0.2">
      <c r="A292" s="13" t="s">
        <v>42</v>
      </c>
      <c r="B292" s="15">
        <f>SUM(B268,B269,B270,B271,B283,B290,B291)</f>
        <v>5</v>
      </c>
      <c r="C292" s="15">
        <f>SUM(C268,C269,C270,C271,C283,C290,C291)</f>
        <v>0</v>
      </c>
      <c r="D292" s="27">
        <f t="shared" si="318"/>
        <v>5</v>
      </c>
      <c r="E292" s="15">
        <f t="shared" ref="E292" si="334">SUM(E268,E269,E270,E271,E283,E290,E291)</f>
        <v>0</v>
      </c>
      <c r="F292" s="15">
        <f t="shared" ref="F292" si="335">SUM(F268,F269,F270,F271,F283,F290,F291)</f>
        <v>0</v>
      </c>
      <c r="G292" s="15">
        <f t="shared" ref="G292" si="336">SUM(G268,G269,G270,G271,G283,G290,G291)</f>
        <v>5</v>
      </c>
      <c r="H292" s="15">
        <f t="shared" ref="H292" si="337">SUM(H268,H269,H270,H271,H283,H290,H291)</f>
        <v>0</v>
      </c>
      <c r="I292" s="15">
        <f t="shared" ref="I292" si="338">SUM(I268,I269,I270,I271,I283,I290,I291)</f>
        <v>5</v>
      </c>
    </row>
    <row r="293" spans="1:229" x14ac:dyDescent="0.2">
      <c r="A293" s="77" t="s">
        <v>70</v>
      </c>
      <c r="B293" s="69"/>
      <c r="C293" s="15"/>
      <c r="D293" s="27"/>
      <c r="E293" s="70">
        <v>565</v>
      </c>
      <c r="F293" s="71"/>
      <c r="G293" s="24">
        <f>+B293+E293</f>
        <v>565</v>
      </c>
      <c r="H293" s="23">
        <f>+C293+F293</f>
        <v>0</v>
      </c>
      <c r="I293" s="25">
        <f>SUM(G293:H293)</f>
        <v>565</v>
      </c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  <c r="BA293" s="6"/>
      <c r="BB293" s="6"/>
      <c r="BC293" s="6"/>
      <c r="BD293" s="6"/>
      <c r="BE293" s="6"/>
      <c r="BF293" s="6"/>
      <c r="BG293" s="6"/>
      <c r="BH293" s="6"/>
      <c r="BI293" s="6"/>
      <c r="BJ293" s="6"/>
      <c r="BK293" s="6"/>
      <c r="BL293" s="6"/>
      <c r="BM293" s="6"/>
      <c r="BN293" s="6"/>
      <c r="BO293" s="6"/>
      <c r="BP293" s="6"/>
      <c r="BQ293" s="6"/>
      <c r="BR293" s="6"/>
      <c r="BS293" s="6"/>
      <c r="BT293" s="6"/>
      <c r="BU293" s="6"/>
      <c r="BV293" s="6"/>
      <c r="BW293" s="6"/>
      <c r="BX293" s="6"/>
      <c r="BY293" s="6"/>
      <c r="BZ293" s="6"/>
      <c r="CA293" s="6"/>
      <c r="CB293" s="6"/>
      <c r="CC293" s="6"/>
      <c r="CD293" s="6"/>
      <c r="CE293" s="6"/>
      <c r="CF293" s="6"/>
      <c r="CG293" s="6"/>
      <c r="CH293" s="6"/>
      <c r="CI293" s="6"/>
      <c r="CJ293" s="6"/>
      <c r="CK293" s="6"/>
      <c r="CL293" s="6"/>
      <c r="CM293" s="6"/>
      <c r="CN293" s="6"/>
      <c r="CO293" s="6"/>
      <c r="CP293" s="6"/>
      <c r="CQ293" s="6"/>
      <c r="CR293" s="6"/>
      <c r="CS293" s="6"/>
      <c r="CT293" s="6"/>
      <c r="CU293" s="6"/>
      <c r="CV293" s="6"/>
      <c r="CW293" s="6"/>
      <c r="CX293" s="6"/>
      <c r="CY293" s="6"/>
      <c r="CZ293" s="6"/>
      <c r="DA293" s="6"/>
      <c r="DB293" s="6"/>
      <c r="DC293" s="6"/>
      <c r="DD293" s="6"/>
      <c r="DE293" s="6"/>
      <c r="DF293" s="6"/>
      <c r="DG293" s="6"/>
      <c r="DH293" s="6"/>
      <c r="DI293" s="6"/>
      <c r="DJ293" s="6"/>
      <c r="DK293" s="6"/>
      <c r="DL293" s="6"/>
      <c r="DM293" s="6"/>
      <c r="DN293" s="6"/>
      <c r="DO293" s="6"/>
      <c r="DP293" s="6"/>
      <c r="DQ293" s="6"/>
      <c r="DR293" s="6"/>
      <c r="DS293" s="6"/>
      <c r="DT293" s="6"/>
      <c r="DU293" s="6"/>
      <c r="DV293" s="6"/>
      <c r="DW293" s="6"/>
      <c r="DX293" s="6"/>
      <c r="DY293" s="6"/>
      <c r="DZ293" s="6"/>
      <c r="EA293" s="6"/>
      <c r="EB293" s="6"/>
      <c r="EC293" s="6"/>
      <c r="ED293" s="6"/>
      <c r="EE293" s="6"/>
      <c r="EF293" s="6"/>
      <c r="EG293" s="6"/>
      <c r="EH293" s="6"/>
      <c r="EI293" s="6"/>
      <c r="EJ293" s="6"/>
      <c r="EK293" s="6"/>
      <c r="EL293" s="6"/>
      <c r="EM293" s="6"/>
      <c r="EN293" s="6"/>
      <c r="EO293" s="6"/>
      <c r="EP293" s="6"/>
      <c r="EQ293" s="6"/>
      <c r="ER293" s="6"/>
      <c r="ES293" s="6"/>
      <c r="ET293" s="6"/>
      <c r="EU293" s="6"/>
      <c r="EV293" s="6"/>
      <c r="EW293" s="6"/>
      <c r="EX293" s="6"/>
      <c r="EY293" s="6"/>
      <c r="EZ293" s="6"/>
      <c r="FA293" s="6"/>
      <c r="FB293" s="6"/>
      <c r="FC293" s="6"/>
      <c r="FD293" s="6"/>
      <c r="FE293" s="6"/>
      <c r="FF293" s="6"/>
      <c r="FG293" s="6"/>
      <c r="FH293" s="6"/>
      <c r="FI293" s="6"/>
      <c r="FJ293" s="6"/>
      <c r="FK293" s="6"/>
      <c r="FL293" s="6"/>
      <c r="FM293" s="6"/>
      <c r="FN293" s="6"/>
      <c r="FO293" s="6"/>
      <c r="FP293" s="6"/>
      <c r="FQ293" s="6"/>
      <c r="FR293" s="6"/>
      <c r="FS293" s="6"/>
      <c r="FT293" s="6"/>
      <c r="FU293" s="6"/>
      <c r="FV293" s="6"/>
      <c r="FW293" s="6"/>
      <c r="FX293" s="6"/>
      <c r="FY293" s="6"/>
      <c r="FZ293" s="6"/>
      <c r="GA293" s="6"/>
      <c r="GB293" s="6"/>
      <c r="GC293" s="6"/>
      <c r="GD293" s="6"/>
      <c r="GE293" s="6"/>
      <c r="GF293" s="6"/>
      <c r="GG293" s="6"/>
      <c r="GH293" s="6"/>
      <c r="GI293" s="6"/>
      <c r="GJ293" s="6"/>
      <c r="GK293" s="6"/>
      <c r="GL293" s="6"/>
      <c r="GM293" s="6"/>
      <c r="GN293" s="6"/>
      <c r="GO293" s="6"/>
      <c r="GP293" s="6"/>
      <c r="GQ293" s="6"/>
      <c r="GR293" s="6"/>
      <c r="GS293" s="6"/>
      <c r="GT293" s="6"/>
      <c r="GU293" s="6"/>
      <c r="GV293" s="6"/>
      <c r="GW293" s="6"/>
      <c r="GX293" s="6"/>
      <c r="GY293" s="6"/>
      <c r="GZ293" s="6"/>
      <c r="HA293" s="6"/>
      <c r="HB293" s="6"/>
      <c r="HC293" s="6"/>
      <c r="HD293" s="6"/>
      <c r="HE293" s="6"/>
      <c r="HF293" s="6"/>
      <c r="HG293" s="6"/>
      <c r="HH293" s="6"/>
      <c r="HI293" s="6"/>
      <c r="HJ293" s="6"/>
      <c r="HK293" s="6"/>
      <c r="HL293" s="6"/>
      <c r="HM293" s="6"/>
      <c r="HN293" s="6"/>
      <c r="HO293" s="6"/>
      <c r="HP293" s="6"/>
      <c r="HQ293" s="6"/>
      <c r="HR293" s="6"/>
      <c r="HS293" s="6"/>
      <c r="HT293" s="6"/>
      <c r="HU293" s="6"/>
    </row>
    <row r="294" spans="1:229" s="30" customFormat="1" x14ac:dyDescent="0.2">
      <c r="A294" s="19" t="s">
        <v>60</v>
      </c>
      <c r="B294" s="50">
        <v>153169</v>
      </c>
      <c r="C294" s="31"/>
      <c r="D294" s="25">
        <f t="shared" si="318"/>
        <v>153169</v>
      </c>
      <c r="E294" s="49">
        <v>18482</v>
      </c>
      <c r="F294" s="49"/>
      <c r="G294" s="49">
        <f t="shared" ref="G294" si="339">+B294+E294</f>
        <v>171651</v>
      </c>
      <c r="H294" s="49">
        <f t="shared" ref="H294" si="340">+C294+F294</f>
        <v>0</v>
      </c>
      <c r="I294" s="49">
        <f t="shared" ref="I294" si="341">+G294+H294</f>
        <v>171651</v>
      </c>
    </row>
    <row r="295" spans="1:229" x14ac:dyDescent="0.2">
      <c r="A295" s="13" t="s">
        <v>43</v>
      </c>
      <c r="B295" s="15">
        <f>SUM(B292:B294)</f>
        <v>153174</v>
      </c>
      <c r="C295" s="15">
        <f>SUM(C292:C294)</f>
        <v>0</v>
      </c>
      <c r="D295" s="27">
        <f t="shared" si="318"/>
        <v>153174</v>
      </c>
      <c r="E295" s="15">
        <f t="shared" ref="E295" si="342">SUM(E292:E294)</f>
        <v>19047</v>
      </c>
      <c r="F295" s="15">
        <f t="shared" ref="F295" si="343">SUM(F292:F294)</f>
        <v>0</v>
      </c>
      <c r="G295" s="15">
        <f t="shared" ref="G295" si="344">SUM(G292:G294)</f>
        <v>172221</v>
      </c>
      <c r="H295" s="15">
        <f t="shared" ref="H295" si="345">SUM(H292:H294)</f>
        <v>0</v>
      </c>
      <c r="I295" s="15">
        <f t="shared" ref="I295" si="346">SUM(I292:I294)</f>
        <v>172221</v>
      </c>
    </row>
    <row r="296" spans="1:229" x14ac:dyDescent="0.2">
      <c r="A296" s="75"/>
      <c r="B296" s="34"/>
      <c r="C296" s="35"/>
      <c r="D296" s="25"/>
      <c r="E296" s="49"/>
      <c r="F296" s="49"/>
      <c r="G296" s="49"/>
      <c r="H296" s="49"/>
      <c r="I296" s="49"/>
    </row>
    <row r="297" spans="1:229" x14ac:dyDescent="0.2">
      <c r="A297" s="78" t="s">
        <v>2</v>
      </c>
      <c r="B297" s="36"/>
      <c r="C297" s="35"/>
      <c r="D297" s="25"/>
      <c r="E297" s="49"/>
      <c r="F297" s="49"/>
      <c r="G297" s="49"/>
      <c r="H297" s="49"/>
      <c r="I297" s="49"/>
    </row>
    <row r="298" spans="1:229" x14ac:dyDescent="0.2">
      <c r="A298" s="75" t="s">
        <v>3</v>
      </c>
      <c r="B298" s="36">
        <v>118054</v>
      </c>
      <c r="C298" s="35"/>
      <c r="D298" s="25">
        <f t="shared" ref="D298:D312" si="347">SUM(B298:C298)</f>
        <v>118054</v>
      </c>
      <c r="E298" s="49">
        <v>16072</v>
      </c>
      <c r="F298" s="49"/>
      <c r="G298" s="49">
        <f t="shared" ref="G298:G299" si="348">+B298+E298</f>
        <v>134126</v>
      </c>
      <c r="H298" s="49">
        <f t="shared" ref="H298:H299" si="349">+C298+F298</f>
        <v>0</v>
      </c>
      <c r="I298" s="49">
        <f t="shared" ref="I298:I299" si="350">+G298+H298</f>
        <v>134126</v>
      </c>
    </row>
    <row r="299" spans="1:229" s="30" customFormat="1" x14ac:dyDescent="0.2">
      <c r="A299" s="75" t="s">
        <v>17</v>
      </c>
      <c r="B299" s="36">
        <v>15346</v>
      </c>
      <c r="C299" s="35"/>
      <c r="D299" s="25">
        <f t="shared" si="347"/>
        <v>15346</v>
      </c>
      <c r="E299" s="49">
        <v>2090</v>
      </c>
      <c r="F299" s="49"/>
      <c r="G299" s="49">
        <f t="shared" si="348"/>
        <v>17436</v>
      </c>
      <c r="H299" s="49">
        <f t="shared" si="349"/>
        <v>0</v>
      </c>
      <c r="I299" s="49">
        <f t="shared" si="350"/>
        <v>17436</v>
      </c>
    </row>
    <row r="300" spans="1:229" x14ac:dyDescent="0.2">
      <c r="A300" s="13" t="s">
        <v>4</v>
      </c>
      <c r="B300" s="38">
        <f>SUM(B298:B299)</f>
        <v>133400</v>
      </c>
      <c r="C300" s="38">
        <f>SUM(C298:C299)</f>
        <v>0</v>
      </c>
      <c r="D300" s="39">
        <f t="shared" si="347"/>
        <v>133400</v>
      </c>
      <c r="E300" s="38">
        <f t="shared" ref="E300" si="351">SUM(E298:E299)</f>
        <v>18162</v>
      </c>
      <c r="F300" s="38">
        <f t="shared" ref="F300" si="352">SUM(F298:F299)</f>
        <v>0</v>
      </c>
      <c r="G300" s="38">
        <f t="shared" ref="G300" si="353">SUM(G298:G299)</f>
        <v>151562</v>
      </c>
      <c r="H300" s="38">
        <f t="shared" ref="H300" si="354">SUM(H298:H299)</f>
        <v>0</v>
      </c>
      <c r="I300" s="67">
        <f t="shared" ref="I300" si="355">SUM(I298:I299)</f>
        <v>151562</v>
      </c>
    </row>
    <row r="301" spans="1:229" x14ac:dyDescent="0.2">
      <c r="A301" s="75" t="s">
        <v>5</v>
      </c>
      <c r="B301" s="36">
        <v>19774</v>
      </c>
      <c r="C301" s="40"/>
      <c r="D301" s="41">
        <f t="shared" si="347"/>
        <v>19774</v>
      </c>
      <c r="E301" s="49">
        <v>885</v>
      </c>
      <c r="F301" s="49"/>
      <c r="G301" s="49">
        <f t="shared" ref="G301:G303" si="356">+B301+E301</f>
        <v>20659</v>
      </c>
      <c r="H301" s="49">
        <f t="shared" ref="H301:H303" si="357">+C301+F301</f>
        <v>0</v>
      </c>
      <c r="I301" s="49">
        <f t="shared" ref="I301:I303" si="358">+G301+H301</f>
        <v>20659</v>
      </c>
    </row>
    <row r="302" spans="1:229" x14ac:dyDescent="0.2">
      <c r="A302" s="75" t="s">
        <v>44</v>
      </c>
      <c r="B302" s="34"/>
      <c r="C302" s="40"/>
      <c r="D302" s="41">
        <f t="shared" si="347"/>
        <v>0</v>
      </c>
      <c r="E302" s="49"/>
      <c r="F302" s="49"/>
      <c r="G302" s="49">
        <f t="shared" si="356"/>
        <v>0</v>
      </c>
      <c r="H302" s="49">
        <f t="shared" si="357"/>
        <v>0</v>
      </c>
      <c r="I302" s="49">
        <f t="shared" si="358"/>
        <v>0</v>
      </c>
    </row>
    <row r="303" spans="1:229" x14ac:dyDescent="0.2">
      <c r="A303" s="75" t="s">
        <v>45</v>
      </c>
      <c r="B303" s="34"/>
      <c r="C303" s="35"/>
      <c r="D303" s="41">
        <f t="shared" si="347"/>
        <v>0</v>
      </c>
      <c r="E303" s="49"/>
      <c r="F303" s="49"/>
      <c r="G303" s="49">
        <f t="shared" si="356"/>
        <v>0</v>
      </c>
      <c r="H303" s="49">
        <f t="shared" si="357"/>
        <v>0</v>
      </c>
      <c r="I303" s="49">
        <f t="shared" si="358"/>
        <v>0</v>
      </c>
    </row>
    <row r="304" spans="1:229" x14ac:dyDescent="0.2">
      <c r="A304" s="13" t="s">
        <v>46</v>
      </c>
      <c r="B304" s="38">
        <f>SUM(B300:B303)</f>
        <v>153174</v>
      </c>
      <c r="C304" s="38">
        <f>SUM(C300:C303)</f>
        <v>0</v>
      </c>
      <c r="D304" s="39">
        <f t="shared" si="347"/>
        <v>153174</v>
      </c>
      <c r="E304" s="38">
        <f t="shared" ref="E304" si="359">SUM(E300:E303)</f>
        <v>19047</v>
      </c>
      <c r="F304" s="38">
        <f t="shared" ref="F304" si="360">SUM(F300:F303)</f>
        <v>0</v>
      </c>
      <c r="G304" s="38">
        <f t="shared" ref="G304" si="361">SUM(G300:G303)</f>
        <v>172221</v>
      </c>
      <c r="H304" s="38">
        <f t="shared" ref="H304" si="362">SUM(H300:H303)</f>
        <v>0</v>
      </c>
      <c r="I304" s="67">
        <f t="shared" ref="I304" si="363">SUM(I300:I303)</f>
        <v>172221</v>
      </c>
    </row>
    <row r="305" spans="1:9" s="30" customFormat="1" x14ac:dyDescent="0.2">
      <c r="A305" s="75" t="s">
        <v>6</v>
      </c>
      <c r="B305" s="42">
        <v>0</v>
      </c>
      <c r="C305" s="38"/>
      <c r="D305" s="41">
        <f t="shared" si="347"/>
        <v>0</v>
      </c>
      <c r="E305" s="49"/>
      <c r="F305" s="49"/>
      <c r="G305" s="49">
        <f t="shared" ref="G305:G307" si="364">+B305+E305</f>
        <v>0</v>
      </c>
      <c r="H305" s="49">
        <f t="shared" ref="H305:H307" si="365">+C305+F305</f>
        <v>0</v>
      </c>
      <c r="I305" s="49">
        <f t="shared" ref="I305:I307" si="366">+G305+H305</f>
        <v>0</v>
      </c>
    </row>
    <row r="306" spans="1:9" x14ac:dyDescent="0.2">
      <c r="A306" s="75" t="s">
        <v>7</v>
      </c>
      <c r="B306" s="34"/>
      <c r="C306" s="34"/>
      <c r="D306" s="41">
        <f t="shared" si="347"/>
        <v>0</v>
      </c>
      <c r="E306" s="49"/>
      <c r="F306" s="49"/>
      <c r="G306" s="49">
        <f t="shared" si="364"/>
        <v>0</v>
      </c>
      <c r="H306" s="49">
        <f t="shared" si="365"/>
        <v>0</v>
      </c>
      <c r="I306" s="49">
        <f t="shared" si="366"/>
        <v>0</v>
      </c>
    </row>
    <row r="307" spans="1:9" x14ac:dyDescent="0.2">
      <c r="A307" s="75" t="s">
        <v>47</v>
      </c>
      <c r="B307" s="34"/>
      <c r="C307" s="34"/>
      <c r="D307" s="41">
        <f t="shared" si="347"/>
        <v>0</v>
      </c>
      <c r="E307" s="49"/>
      <c r="F307" s="49"/>
      <c r="G307" s="49">
        <f t="shared" si="364"/>
        <v>0</v>
      </c>
      <c r="H307" s="49">
        <f t="shared" si="365"/>
        <v>0</v>
      </c>
      <c r="I307" s="49">
        <f t="shared" si="366"/>
        <v>0</v>
      </c>
    </row>
    <row r="308" spans="1:9" x14ac:dyDescent="0.2">
      <c r="A308" s="13" t="s">
        <v>48</v>
      </c>
      <c r="B308" s="43">
        <f>SUM(B305:B307)</f>
        <v>0</v>
      </c>
      <c r="C308" s="43">
        <f>SUM(C305:C307)</f>
        <v>0</v>
      </c>
      <c r="D308" s="27">
        <f t="shared" si="347"/>
        <v>0</v>
      </c>
      <c r="E308" s="43">
        <f t="shared" ref="E308" si="367">SUM(E305:E307)</f>
        <v>0</v>
      </c>
      <c r="F308" s="43">
        <f t="shared" ref="F308" si="368">SUM(F305:F307)</f>
        <v>0</v>
      </c>
      <c r="G308" s="43">
        <f t="shared" ref="G308" si="369">SUM(G305:G307)</f>
        <v>0</v>
      </c>
      <c r="H308" s="43">
        <f t="shared" ref="H308" si="370">SUM(H305:H307)</f>
        <v>0</v>
      </c>
      <c r="I308" s="66">
        <f t="shared" ref="I308" si="371">SUM(I305:I307)</f>
        <v>0</v>
      </c>
    </row>
    <row r="309" spans="1:9" x14ac:dyDescent="0.2">
      <c r="A309" s="13" t="s">
        <v>49</v>
      </c>
      <c r="B309" s="44">
        <f>SUM(B304,B308)</f>
        <v>153174</v>
      </c>
      <c r="C309" s="44">
        <f>SUM(C304,C308)</f>
        <v>0</v>
      </c>
      <c r="D309" s="27">
        <f t="shared" si="347"/>
        <v>153174</v>
      </c>
      <c r="E309" s="44">
        <f t="shared" ref="E309" si="372">SUM(E304,E308)</f>
        <v>19047</v>
      </c>
      <c r="F309" s="44">
        <f t="shared" ref="F309" si="373">SUM(F304,F308)</f>
        <v>0</v>
      </c>
      <c r="G309" s="44">
        <f t="shared" ref="G309" si="374">SUM(G304,G308)</f>
        <v>172221</v>
      </c>
      <c r="H309" s="44">
        <f t="shared" ref="H309" si="375">SUM(H304,H308)</f>
        <v>0</v>
      </c>
      <c r="I309" s="68">
        <f t="shared" ref="I309" si="376">SUM(I304,I308)</f>
        <v>172221</v>
      </c>
    </row>
    <row r="310" spans="1:9" x14ac:dyDescent="0.2">
      <c r="A310" s="19" t="s">
        <v>50</v>
      </c>
      <c r="B310" s="34"/>
      <c r="C310" s="35"/>
      <c r="D310" s="41">
        <f t="shared" si="347"/>
        <v>0</v>
      </c>
      <c r="E310" s="49"/>
      <c r="F310" s="49"/>
      <c r="G310" s="49">
        <f t="shared" ref="G310" si="377">+B310+E310</f>
        <v>0</v>
      </c>
      <c r="H310" s="49">
        <f t="shared" ref="H310" si="378">+C310+F310</f>
        <v>0</v>
      </c>
      <c r="I310" s="49">
        <f t="shared" ref="I310" si="379">+G310+H310</f>
        <v>0</v>
      </c>
    </row>
    <row r="311" spans="1:9" s="30" customFormat="1" x14ac:dyDescent="0.2">
      <c r="A311" s="81" t="s">
        <v>51</v>
      </c>
      <c r="B311" s="38">
        <f>SUM(B309:B310)</f>
        <v>153174</v>
      </c>
      <c r="C311" s="38">
        <f>SUM(C306:C310)</f>
        <v>0</v>
      </c>
      <c r="D311" s="39">
        <f t="shared" si="347"/>
        <v>153174</v>
      </c>
      <c r="E311" s="38">
        <f t="shared" ref="E311" si="380">SUM(E309:E310)</f>
        <v>19047</v>
      </c>
      <c r="F311" s="38">
        <f t="shared" ref="F311" si="381">SUM(F309:F310)</f>
        <v>0</v>
      </c>
      <c r="G311" s="38">
        <f t="shared" ref="G311" si="382">SUM(G309:G310)</f>
        <v>172221</v>
      </c>
      <c r="H311" s="38">
        <f t="shared" ref="H311" si="383">SUM(H309:H310)</f>
        <v>0</v>
      </c>
      <c r="I311" s="67">
        <f t="shared" ref="I311" si="384">SUM(I309:I310)</f>
        <v>172221</v>
      </c>
    </row>
    <row r="312" spans="1:9" s="30" customFormat="1" x14ac:dyDescent="0.2">
      <c r="A312" s="79" t="s">
        <v>8</v>
      </c>
      <c r="B312" s="45">
        <v>17.5</v>
      </c>
      <c r="C312" s="46"/>
      <c r="D312" s="65">
        <f t="shared" si="347"/>
        <v>17.5</v>
      </c>
      <c r="E312" s="49"/>
      <c r="F312" s="49"/>
      <c r="G312" s="49">
        <f t="shared" ref="G312" si="385">+B312+E312</f>
        <v>17.5</v>
      </c>
      <c r="H312" s="49">
        <f t="shared" ref="H312" si="386">+C312+F312</f>
        <v>0</v>
      </c>
      <c r="I312" s="49">
        <f t="shared" ref="I312" si="387">+G312+H312</f>
        <v>17.5</v>
      </c>
    </row>
    <row r="313" spans="1:9" x14ac:dyDescent="0.2">
      <c r="A313" s="1"/>
      <c r="B313" s="1"/>
      <c r="C313" s="1"/>
      <c r="D313" s="1"/>
    </row>
    <row r="314" spans="1:9" x14ac:dyDescent="0.2">
      <c r="A314" s="3"/>
      <c r="B314" s="3"/>
      <c r="C314" s="3"/>
      <c r="D314" s="3"/>
    </row>
    <row r="316" spans="1:9" ht="12.75" customHeight="1" x14ac:dyDescent="0.2">
      <c r="A316" s="90" t="s">
        <v>63</v>
      </c>
      <c r="B316" s="95" t="s">
        <v>14</v>
      </c>
      <c r="C316" s="95" t="s">
        <v>15</v>
      </c>
      <c r="D316" s="94" t="str">
        <f>+D4</f>
        <v xml:space="preserve">1/2025. (II.12.) önk. rendelet eredeti ei.összesen </v>
      </c>
      <c r="E316" s="99" t="s">
        <v>67</v>
      </c>
      <c r="F316" s="100"/>
      <c r="G316" s="94" t="s">
        <v>14</v>
      </c>
      <c r="H316" s="94" t="s">
        <v>15</v>
      </c>
      <c r="I316" s="94" t="s">
        <v>72</v>
      </c>
    </row>
    <row r="317" spans="1:9" ht="12.75" customHeight="1" x14ac:dyDescent="0.2">
      <c r="A317" s="91"/>
      <c r="B317" s="96"/>
      <c r="C317" s="96"/>
      <c r="D317" s="94"/>
      <c r="E317" s="101"/>
      <c r="F317" s="102"/>
      <c r="G317" s="94"/>
      <c r="H317" s="94"/>
      <c r="I317" s="94"/>
    </row>
    <row r="318" spans="1:9" x14ac:dyDescent="0.2">
      <c r="A318" s="91"/>
      <c r="B318" s="96"/>
      <c r="C318" s="96"/>
      <c r="D318" s="94"/>
      <c r="E318" s="94" t="s">
        <v>68</v>
      </c>
      <c r="F318" s="94" t="s">
        <v>69</v>
      </c>
      <c r="G318" s="94"/>
      <c r="H318" s="94"/>
      <c r="I318" s="94"/>
    </row>
    <row r="319" spans="1:9" x14ac:dyDescent="0.2">
      <c r="A319" s="80"/>
      <c r="B319" s="97"/>
      <c r="C319" s="97"/>
      <c r="D319" s="94"/>
      <c r="E319" s="94"/>
      <c r="F319" s="94"/>
      <c r="G319" s="94"/>
      <c r="H319" s="94"/>
      <c r="I319" s="94"/>
    </row>
    <row r="320" spans="1:9" x14ac:dyDescent="0.2">
      <c r="A320" s="73" t="s">
        <v>1</v>
      </c>
      <c r="B320" s="9"/>
      <c r="C320" s="23"/>
      <c r="D320" s="23"/>
      <c r="E320" s="49"/>
      <c r="F320" s="49"/>
      <c r="G320" s="49"/>
      <c r="H320" s="49"/>
      <c r="I320" s="49"/>
    </row>
    <row r="321" spans="1:9" x14ac:dyDescent="0.2">
      <c r="A321" s="74" t="s">
        <v>21</v>
      </c>
      <c r="B321" s="48"/>
      <c r="C321" s="48"/>
      <c r="D321" s="49">
        <f t="shared" ref="D321:D348" si="388">SUM(B321:C321)</f>
        <v>0</v>
      </c>
      <c r="E321" s="49"/>
      <c r="F321" s="49"/>
      <c r="G321" s="49">
        <f>+B321+E321</f>
        <v>0</v>
      </c>
      <c r="H321" s="49">
        <f>+C321+F321</f>
        <v>0</v>
      </c>
      <c r="I321" s="49">
        <f>+G321+H321</f>
        <v>0</v>
      </c>
    </row>
    <row r="322" spans="1:9" x14ac:dyDescent="0.2">
      <c r="A322" s="75" t="s">
        <v>22</v>
      </c>
      <c r="B322" s="26"/>
      <c r="C322" s="26"/>
      <c r="D322" s="25">
        <f t="shared" si="388"/>
        <v>0</v>
      </c>
      <c r="E322" s="49"/>
      <c r="F322" s="49"/>
      <c r="G322" s="49">
        <f t="shared" ref="G322:G323" si="389">+B322+E322</f>
        <v>0</v>
      </c>
      <c r="H322" s="49">
        <f t="shared" ref="H322:H323" si="390">+C322+F322</f>
        <v>0</v>
      </c>
      <c r="I322" s="49">
        <f t="shared" ref="I322:I323" si="391">+G322+H322</f>
        <v>0</v>
      </c>
    </row>
    <row r="323" spans="1:9" x14ac:dyDescent="0.2">
      <c r="A323" s="75" t="s">
        <v>23</v>
      </c>
      <c r="B323" s="26"/>
      <c r="C323" s="26"/>
      <c r="D323" s="25">
        <f t="shared" si="388"/>
        <v>0</v>
      </c>
      <c r="E323" s="49"/>
      <c r="F323" s="49"/>
      <c r="G323" s="49">
        <f t="shared" si="389"/>
        <v>0</v>
      </c>
      <c r="H323" s="49">
        <f t="shared" si="390"/>
        <v>0</v>
      </c>
      <c r="I323" s="49">
        <f t="shared" si="391"/>
        <v>0</v>
      </c>
    </row>
    <row r="324" spans="1:9" x14ac:dyDescent="0.2">
      <c r="A324" s="13" t="s">
        <v>24</v>
      </c>
      <c r="B324" s="2">
        <f>SUM(B325:B335)</f>
        <v>5</v>
      </c>
      <c r="C324" s="2">
        <f>SUM(C325:C335)</f>
        <v>0</v>
      </c>
      <c r="D324" s="27">
        <f t="shared" si="388"/>
        <v>5</v>
      </c>
      <c r="E324" s="2">
        <f t="shared" ref="E324" si="392">SUM(E325:E335)</f>
        <v>0</v>
      </c>
      <c r="F324" s="2">
        <f t="shared" ref="F324" si="393">SUM(F325:F335)</f>
        <v>0</v>
      </c>
      <c r="G324" s="2">
        <f t="shared" ref="G324" si="394">SUM(G325:G335)</f>
        <v>5</v>
      </c>
      <c r="H324" s="2">
        <f t="shared" ref="H324" si="395">SUM(H325:H335)</f>
        <v>0</v>
      </c>
      <c r="I324" s="2">
        <f t="shared" ref="I324" si="396">SUM(I325:I335)</f>
        <v>5</v>
      </c>
    </row>
    <row r="325" spans="1:9" x14ac:dyDescent="0.2">
      <c r="A325" s="76" t="s">
        <v>25</v>
      </c>
      <c r="B325" s="4"/>
      <c r="C325" s="4"/>
      <c r="D325" s="28">
        <f t="shared" si="388"/>
        <v>0</v>
      </c>
      <c r="E325" s="49"/>
      <c r="F325" s="49"/>
      <c r="G325" s="49"/>
      <c r="H325" s="49"/>
      <c r="I325" s="49"/>
    </row>
    <row r="326" spans="1:9" x14ac:dyDescent="0.2">
      <c r="A326" s="76" t="s">
        <v>26</v>
      </c>
      <c r="B326" s="4"/>
      <c r="C326" s="4"/>
      <c r="D326" s="28">
        <f t="shared" si="388"/>
        <v>0</v>
      </c>
      <c r="E326" s="49"/>
      <c r="F326" s="49"/>
      <c r="G326" s="49">
        <f t="shared" ref="G326:G335" si="397">+B326+E326</f>
        <v>0</v>
      </c>
      <c r="H326" s="49">
        <f t="shared" ref="H326:H335" si="398">+C326+F326</f>
        <v>0</v>
      </c>
      <c r="I326" s="49">
        <f t="shared" ref="I326:I335" si="399">+G326+H326</f>
        <v>0</v>
      </c>
    </row>
    <row r="327" spans="1:9" x14ac:dyDescent="0.2">
      <c r="A327" s="76" t="s">
        <v>0</v>
      </c>
      <c r="B327" s="4"/>
      <c r="C327" s="4"/>
      <c r="D327" s="28">
        <f t="shared" si="388"/>
        <v>0</v>
      </c>
      <c r="E327" s="49"/>
      <c r="F327" s="49"/>
      <c r="G327" s="49">
        <f t="shared" si="397"/>
        <v>0</v>
      </c>
      <c r="H327" s="49">
        <f t="shared" si="398"/>
        <v>0</v>
      </c>
      <c r="I327" s="49">
        <f t="shared" si="399"/>
        <v>0</v>
      </c>
    </row>
    <row r="328" spans="1:9" x14ac:dyDescent="0.2">
      <c r="A328" s="76" t="s">
        <v>27</v>
      </c>
      <c r="B328" s="17"/>
      <c r="C328" s="17"/>
      <c r="D328" s="28">
        <f t="shared" si="388"/>
        <v>0</v>
      </c>
      <c r="E328" s="49"/>
      <c r="F328" s="49"/>
      <c r="G328" s="49">
        <f t="shared" si="397"/>
        <v>0</v>
      </c>
      <c r="H328" s="49">
        <f t="shared" si="398"/>
        <v>0</v>
      </c>
      <c r="I328" s="49">
        <f t="shared" si="399"/>
        <v>0</v>
      </c>
    </row>
    <row r="329" spans="1:9" x14ac:dyDescent="0.2">
      <c r="A329" s="76" t="s">
        <v>52</v>
      </c>
      <c r="B329" s="17"/>
      <c r="C329" s="17"/>
      <c r="D329" s="28">
        <f t="shared" si="388"/>
        <v>0</v>
      </c>
      <c r="E329" s="49"/>
      <c r="F329" s="49"/>
      <c r="G329" s="49">
        <f t="shared" si="397"/>
        <v>0</v>
      </c>
      <c r="H329" s="49">
        <f t="shared" si="398"/>
        <v>0</v>
      </c>
      <c r="I329" s="49">
        <f t="shared" si="399"/>
        <v>0</v>
      </c>
    </row>
    <row r="330" spans="1:9" x14ac:dyDescent="0.2">
      <c r="A330" s="76" t="s">
        <v>29</v>
      </c>
      <c r="B330" s="17"/>
      <c r="C330" s="17"/>
      <c r="D330" s="28">
        <f t="shared" si="388"/>
        <v>0</v>
      </c>
      <c r="E330" s="49"/>
      <c r="F330" s="49"/>
      <c r="G330" s="49">
        <f t="shared" si="397"/>
        <v>0</v>
      </c>
      <c r="H330" s="49">
        <f t="shared" si="398"/>
        <v>0</v>
      </c>
      <c r="I330" s="49">
        <f t="shared" si="399"/>
        <v>0</v>
      </c>
    </row>
    <row r="331" spans="1:9" x14ac:dyDescent="0.2">
      <c r="A331" s="76" t="s">
        <v>30</v>
      </c>
      <c r="B331" s="17"/>
      <c r="C331" s="17"/>
      <c r="D331" s="28">
        <f t="shared" si="388"/>
        <v>0</v>
      </c>
      <c r="E331" s="49"/>
      <c r="F331" s="49"/>
      <c r="G331" s="49">
        <f t="shared" si="397"/>
        <v>0</v>
      </c>
      <c r="H331" s="49">
        <f t="shared" si="398"/>
        <v>0</v>
      </c>
      <c r="I331" s="49">
        <f t="shared" si="399"/>
        <v>0</v>
      </c>
    </row>
    <row r="332" spans="1:9" x14ac:dyDescent="0.2">
      <c r="A332" s="76" t="s">
        <v>31</v>
      </c>
      <c r="B332" s="17"/>
      <c r="C332" s="17"/>
      <c r="D332" s="28">
        <f t="shared" si="388"/>
        <v>0</v>
      </c>
      <c r="E332" s="49"/>
      <c r="F332" s="49"/>
      <c r="G332" s="49">
        <f t="shared" si="397"/>
        <v>0</v>
      </c>
      <c r="H332" s="49">
        <f t="shared" si="398"/>
        <v>0</v>
      </c>
      <c r="I332" s="49">
        <f t="shared" si="399"/>
        <v>0</v>
      </c>
    </row>
    <row r="333" spans="1:9" x14ac:dyDescent="0.2">
      <c r="A333" s="76" t="s">
        <v>32</v>
      </c>
      <c r="B333" s="17"/>
      <c r="C333" s="17"/>
      <c r="D333" s="28">
        <f t="shared" si="388"/>
        <v>0</v>
      </c>
      <c r="E333" s="49"/>
      <c r="F333" s="49"/>
      <c r="G333" s="49">
        <f t="shared" si="397"/>
        <v>0</v>
      </c>
      <c r="H333" s="49">
        <f t="shared" si="398"/>
        <v>0</v>
      </c>
      <c r="I333" s="49">
        <f t="shared" si="399"/>
        <v>0</v>
      </c>
    </row>
    <row r="334" spans="1:9" s="30" customFormat="1" x14ac:dyDescent="0.2">
      <c r="A334" s="76" t="s">
        <v>33</v>
      </c>
      <c r="B334" s="17"/>
      <c r="C334" s="17"/>
      <c r="D334" s="28">
        <f t="shared" si="388"/>
        <v>0</v>
      </c>
      <c r="E334" s="49"/>
      <c r="F334" s="49"/>
      <c r="G334" s="49">
        <f t="shared" si="397"/>
        <v>0</v>
      </c>
      <c r="H334" s="49">
        <f t="shared" si="398"/>
        <v>0</v>
      </c>
      <c r="I334" s="49">
        <f t="shared" si="399"/>
        <v>0</v>
      </c>
    </row>
    <row r="335" spans="1:9" x14ac:dyDescent="0.2">
      <c r="A335" s="76" t="s">
        <v>34</v>
      </c>
      <c r="B335" s="17">
        <v>5</v>
      </c>
      <c r="C335" s="17"/>
      <c r="D335" s="28">
        <f t="shared" si="388"/>
        <v>5</v>
      </c>
      <c r="E335" s="49"/>
      <c r="F335" s="49"/>
      <c r="G335" s="49">
        <f t="shared" si="397"/>
        <v>5</v>
      </c>
      <c r="H335" s="49">
        <f t="shared" si="398"/>
        <v>0</v>
      </c>
      <c r="I335" s="49">
        <f t="shared" si="399"/>
        <v>5</v>
      </c>
    </row>
    <row r="336" spans="1:9" x14ac:dyDescent="0.2">
      <c r="A336" s="13" t="s">
        <v>20</v>
      </c>
      <c r="B336" s="15">
        <f>SUM(B338:B342)</f>
        <v>0</v>
      </c>
      <c r="C336" s="15">
        <f>SUM(C338:C342)</f>
        <v>0</v>
      </c>
      <c r="D336" s="27">
        <f t="shared" si="388"/>
        <v>0</v>
      </c>
      <c r="E336" s="15">
        <f t="shared" ref="E336:I336" si="400">SUM(E338:E342)</f>
        <v>0</v>
      </c>
      <c r="F336" s="15">
        <f t="shared" si="400"/>
        <v>0</v>
      </c>
      <c r="G336" s="15">
        <f t="shared" si="400"/>
        <v>0</v>
      </c>
      <c r="H336" s="15">
        <f t="shared" si="400"/>
        <v>0</v>
      </c>
      <c r="I336" s="15">
        <f t="shared" si="400"/>
        <v>0</v>
      </c>
    </row>
    <row r="337" spans="1:229" x14ac:dyDescent="0.2">
      <c r="A337" s="18" t="s">
        <v>25</v>
      </c>
      <c r="B337" s="17"/>
      <c r="C337" s="17"/>
      <c r="D337" s="28">
        <f t="shared" si="388"/>
        <v>0</v>
      </c>
      <c r="E337" s="49"/>
      <c r="F337" s="49"/>
      <c r="G337" s="49"/>
      <c r="H337" s="49"/>
      <c r="I337" s="49"/>
    </row>
    <row r="338" spans="1:229" x14ac:dyDescent="0.2">
      <c r="A338" s="18" t="s">
        <v>35</v>
      </c>
      <c r="B338" s="17"/>
      <c r="C338" s="17"/>
      <c r="D338" s="28">
        <f t="shared" si="388"/>
        <v>0</v>
      </c>
      <c r="E338" s="49"/>
      <c r="F338" s="49"/>
      <c r="G338" s="49">
        <f t="shared" ref="G338:G344" si="401">+B338+E338</f>
        <v>0</v>
      </c>
      <c r="H338" s="49">
        <f t="shared" ref="H338:H344" si="402">+C338+F338</f>
        <v>0</v>
      </c>
      <c r="I338" s="49">
        <f t="shared" ref="I338:I344" si="403">+G338+H338</f>
        <v>0</v>
      </c>
    </row>
    <row r="339" spans="1:229" x14ac:dyDescent="0.2">
      <c r="A339" s="18" t="s">
        <v>36</v>
      </c>
      <c r="B339" s="17"/>
      <c r="C339" s="17"/>
      <c r="D339" s="28">
        <f t="shared" si="388"/>
        <v>0</v>
      </c>
      <c r="E339" s="49"/>
      <c r="F339" s="49"/>
      <c r="G339" s="49">
        <f t="shared" si="401"/>
        <v>0</v>
      </c>
      <c r="H339" s="49">
        <f t="shared" si="402"/>
        <v>0</v>
      </c>
      <c r="I339" s="49">
        <f t="shared" si="403"/>
        <v>0</v>
      </c>
    </row>
    <row r="340" spans="1:229" s="30" customFormat="1" x14ac:dyDescent="0.2">
      <c r="A340" s="18" t="s">
        <v>37</v>
      </c>
      <c r="B340" s="17"/>
      <c r="C340" s="17"/>
      <c r="D340" s="28">
        <f t="shared" si="388"/>
        <v>0</v>
      </c>
      <c r="E340" s="49"/>
      <c r="F340" s="49"/>
      <c r="G340" s="49">
        <f t="shared" si="401"/>
        <v>0</v>
      </c>
      <c r="H340" s="49">
        <f t="shared" si="402"/>
        <v>0</v>
      </c>
      <c r="I340" s="49">
        <f t="shared" si="403"/>
        <v>0</v>
      </c>
    </row>
    <row r="341" spans="1:229" s="30" customFormat="1" x14ac:dyDescent="0.2">
      <c r="A341" s="18" t="s">
        <v>38</v>
      </c>
      <c r="B341" s="17"/>
      <c r="C341" s="17"/>
      <c r="D341" s="28">
        <f t="shared" si="388"/>
        <v>0</v>
      </c>
      <c r="E341" s="49"/>
      <c r="F341" s="49"/>
      <c r="G341" s="49">
        <f t="shared" si="401"/>
        <v>0</v>
      </c>
      <c r="H341" s="49">
        <f t="shared" si="402"/>
        <v>0</v>
      </c>
      <c r="I341" s="49">
        <f t="shared" si="403"/>
        <v>0</v>
      </c>
    </row>
    <row r="342" spans="1:229" s="30" customFormat="1" x14ac:dyDescent="0.2">
      <c r="A342" s="18" t="s">
        <v>39</v>
      </c>
      <c r="B342" s="17"/>
      <c r="C342" s="17"/>
      <c r="D342" s="28">
        <f t="shared" si="388"/>
        <v>0</v>
      </c>
      <c r="E342" s="49"/>
      <c r="F342" s="49"/>
      <c r="G342" s="49">
        <f t="shared" si="401"/>
        <v>0</v>
      </c>
      <c r="H342" s="49">
        <f t="shared" si="402"/>
        <v>0</v>
      </c>
      <c r="I342" s="49">
        <f t="shared" si="403"/>
        <v>0</v>
      </c>
    </row>
    <row r="343" spans="1:229" s="30" customFormat="1" x14ac:dyDescent="0.2">
      <c r="A343" s="75" t="s">
        <v>40</v>
      </c>
      <c r="B343" s="19"/>
      <c r="C343" s="19"/>
      <c r="D343" s="25">
        <f t="shared" si="388"/>
        <v>0</v>
      </c>
      <c r="E343" s="49"/>
      <c r="F343" s="49"/>
      <c r="G343" s="49">
        <f t="shared" si="401"/>
        <v>0</v>
      </c>
      <c r="H343" s="49">
        <f t="shared" si="402"/>
        <v>0</v>
      </c>
      <c r="I343" s="49">
        <f t="shared" si="403"/>
        <v>0</v>
      </c>
    </row>
    <row r="344" spans="1:229" s="30" customFormat="1" x14ac:dyDescent="0.2">
      <c r="A344" s="75" t="s">
        <v>41</v>
      </c>
      <c r="B344" s="31"/>
      <c r="C344" s="31"/>
      <c r="D344" s="25">
        <f t="shared" si="388"/>
        <v>0</v>
      </c>
      <c r="E344" s="49"/>
      <c r="F344" s="49"/>
      <c r="G344" s="49">
        <f t="shared" si="401"/>
        <v>0</v>
      </c>
      <c r="H344" s="49">
        <f t="shared" si="402"/>
        <v>0</v>
      </c>
      <c r="I344" s="49">
        <f t="shared" si="403"/>
        <v>0</v>
      </c>
    </row>
    <row r="345" spans="1:229" x14ac:dyDescent="0.2">
      <c r="A345" s="13" t="s">
        <v>42</v>
      </c>
      <c r="B345" s="15">
        <f>SUM(B321,B322,B323,B324,B336,B343,B344)</f>
        <v>5</v>
      </c>
      <c r="C345" s="15">
        <f>SUM(C321,C322,C323,C324,C336,C343,C344)</f>
        <v>0</v>
      </c>
      <c r="D345" s="27">
        <f t="shared" si="388"/>
        <v>5</v>
      </c>
      <c r="E345" s="15">
        <f t="shared" ref="E345" si="404">SUM(E321,E322,E323,E324,E336,E343,E344)</f>
        <v>0</v>
      </c>
      <c r="F345" s="15">
        <f t="shared" ref="F345" si="405">SUM(F321,F322,F323,F324,F336,F343,F344)</f>
        <v>0</v>
      </c>
      <c r="G345" s="15">
        <f t="shared" ref="G345" si="406">SUM(G321,G322,G323,G324,G336,G343,G344)</f>
        <v>5</v>
      </c>
      <c r="H345" s="15">
        <f t="shared" ref="H345" si="407">SUM(H321,H322,H323,H324,H336,H343,H344)</f>
        <v>0</v>
      </c>
      <c r="I345" s="15">
        <f t="shared" ref="I345" si="408">SUM(I321,I322,I323,I324,I336,I343,I344)</f>
        <v>5</v>
      </c>
    </row>
    <row r="346" spans="1:229" x14ac:dyDescent="0.2">
      <c r="A346" s="77" t="s">
        <v>70</v>
      </c>
      <c r="B346" s="69"/>
      <c r="C346" s="15"/>
      <c r="D346" s="27"/>
      <c r="E346" s="70">
        <v>116</v>
      </c>
      <c r="F346" s="71"/>
      <c r="G346" s="24">
        <f>+B346+E346</f>
        <v>116</v>
      </c>
      <c r="H346" s="23">
        <f>+C346+F346</f>
        <v>0</v>
      </c>
      <c r="I346" s="25">
        <f>SUM(G346:H346)</f>
        <v>116</v>
      </c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  <c r="AJ346" s="6"/>
      <c r="AK346" s="6"/>
      <c r="AL346" s="6"/>
      <c r="AM346" s="6"/>
      <c r="AN346" s="6"/>
      <c r="AO346" s="6"/>
      <c r="AP346" s="6"/>
      <c r="AQ346" s="6"/>
      <c r="AR346" s="6"/>
      <c r="AS346" s="6"/>
      <c r="AT346" s="6"/>
      <c r="AU346" s="6"/>
      <c r="AV346" s="6"/>
      <c r="AW346" s="6"/>
      <c r="AX346" s="6"/>
      <c r="AY346" s="6"/>
      <c r="AZ346" s="6"/>
      <c r="BA346" s="6"/>
      <c r="BB346" s="6"/>
      <c r="BC346" s="6"/>
      <c r="BD346" s="6"/>
      <c r="BE346" s="6"/>
      <c r="BF346" s="6"/>
      <c r="BG346" s="6"/>
      <c r="BH346" s="6"/>
      <c r="BI346" s="6"/>
      <c r="BJ346" s="6"/>
      <c r="BK346" s="6"/>
      <c r="BL346" s="6"/>
      <c r="BM346" s="6"/>
      <c r="BN346" s="6"/>
      <c r="BO346" s="6"/>
      <c r="BP346" s="6"/>
      <c r="BQ346" s="6"/>
      <c r="BR346" s="6"/>
      <c r="BS346" s="6"/>
      <c r="BT346" s="6"/>
      <c r="BU346" s="6"/>
      <c r="BV346" s="6"/>
      <c r="BW346" s="6"/>
      <c r="BX346" s="6"/>
      <c r="BY346" s="6"/>
      <c r="BZ346" s="6"/>
      <c r="CA346" s="6"/>
      <c r="CB346" s="6"/>
      <c r="CC346" s="6"/>
      <c r="CD346" s="6"/>
      <c r="CE346" s="6"/>
      <c r="CF346" s="6"/>
      <c r="CG346" s="6"/>
      <c r="CH346" s="6"/>
      <c r="CI346" s="6"/>
      <c r="CJ346" s="6"/>
      <c r="CK346" s="6"/>
      <c r="CL346" s="6"/>
      <c r="CM346" s="6"/>
      <c r="CN346" s="6"/>
      <c r="CO346" s="6"/>
      <c r="CP346" s="6"/>
      <c r="CQ346" s="6"/>
      <c r="CR346" s="6"/>
      <c r="CS346" s="6"/>
      <c r="CT346" s="6"/>
      <c r="CU346" s="6"/>
      <c r="CV346" s="6"/>
      <c r="CW346" s="6"/>
      <c r="CX346" s="6"/>
      <c r="CY346" s="6"/>
      <c r="CZ346" s="6"/>
      <c r="DA346" s="6"/>
      <c r="DB346" s="6"/>
      <c r="DC346" s="6"/>
      <c r="DD346" s="6"/>
      <c r="DE346" s="6"/>
      <c r="DF346" s="6"/>
      <c r="DG346" s="6"/>
      <c r="DH346" s="6"/>
      <c r="DI346" s="6"/>
      <c r="DJ346" s="6"/>
      <c r="DK346" s="6"/>
      <c r="DL346" s="6"/>
      <c r="DM346" s="6"/>
      <c r="DN346" s="6"/>
      <c r="DO346" s="6"/>
      <c r="DP346" s="6"/>
      <c r="DQ346" s="6"/>
      <c r="DR346" s="6"/>
      <c r="DS346" s="6"/>
      <c r="DT346" s="6"/>
      <c r="DU346" s="6"/>
      <c r="DV346" s="6"/>
      <c r="DW346" s="6"/>
      <c r="DX346" s="6"/>
      <c r="DY346" s="6"/>
      <c r="DZ346" s="6"/>
      <c r="EA346" s="6"/>
      <c r="EB346" s="6"/>
      <c r="EC346" s="6"/>
      <c r="ED346" s="6"/>
      <c r="EE346" s="6"/>
      <c r="EF346" s="6"/>
      <c r="EG346" s="6"/>
      <c r="EH346" s="6"/>
      <c r="EI346" s="6"/>
      <c r="EJ346" s="6"/>
      <c r="EK346" s="6"/>
      <c r="EL346" s="6"/>
      <c r="EM346" s="6"/>
      <c r="EN346" s="6"/>
      <c r="EO346" s="6"/>
      <c r="EP346" s="6"/>
      <c r="EQ346" s="6"/>
      <c r="ER346" s="6"/>
      <c r="ES346" s="6"/>
      <c r="ET346" s="6"/>
      <c r="EU346" s="6"/>
      <c r="EV346" s="6"/>
      <c r="EW346" s="6"/>
      <c r="EX346" s="6"/>
      <c r="EY346" s="6"/>
      <c r="EZ346" s="6"/>
      <c r="FA346" s="6"/>
      <c r="FB346" s="6"/>
      <c r="FC346" s="6"/>
      <c r="FD346" s="6"/>
      <c r="FE346" s="6"/>
      <c r="FF346" s="6"/>
      <c r="FG346" s="6"/>
      <c r="FH346" s="6"/>
      <c r="FI346" s="6"/>
      <c r="FJ346" s="6"/>
      <c r="FK346" s="6"/>
      <c r="FL346" s="6"/>
      <c r="FM346" s="6"/>
      <c r="FN346" s="6"/>
      <c r="FO346" s="6"/>
      <c r="FP346" s="6"/>
      <c r="FQ346" s="6"/>
      <c r="FR346" s="6"/>
      <c r="FS346" s="6"/>
      <c r="FT346" s="6"/>
      <c r="FU346" s="6"/>
      <c r="FV346" s="6"/>
      <c r="FW346" s="6"/>
      <c r="FX346" s="6"/>
      <c r="FY346" s="6"/>
      <c r="FZ346" s="6"/>
      <c r="GA346" s="6"/>
      <c r="GB346" s="6"/>
      <c r="GC346" s="6"/>
      <c r="GD346" s="6"/>
      <c r="GE346" s="6"/>
      <c r="GF346" s="6"/>
      <c r="GG346" s="6"/>
      <c r="GH346" s="6"/>
      <c r="GI346" s="6"/>
      <c r="GJ346" s="6"/>
      <c r="GK346" s="6"/>
      <c r="GL346" s="6"/>
      <c r="GM346" s="6"/>
      <c r="GN346" s="6"/>
      <c r="GO346" s="6"/>
      <c r="GP346" s="6"/>
      <c r="GQ346" s="6"/>
      <c r="GR346" s="6"/>
      <c r="GS346" s="6"/>
      <c r="GT346" s="6"/>
      <c r="GU346" s="6"/>
      <c r="GV346" s="6"/>
      <c r="GW346" s="6"/>
      <c r="GX346" s="6"/>
      <c r="GY346" s="6"/>
      <c r="GZ346" s="6"/>
      <c r="HA346" s="6"/>
      <c r="HB346" s="6"/>
      <c r="HC346" s="6"/>
      <c r="HD346" s="6"/>
      <c r="HE346" s="6"/>
      <c r="HF346" s="6"/>
      <c r="HG346" s="6"/>
      <c r="HH346" s="6"/>
      <c r="HI346" s="6"/>
      <c r="HJ346" s="6"/>
      <c r="HK346" s="6"/>
      <c r="HL346" s="6"/>
      <c r="HM346" s="6"/>
      <c r="HN346" s="6"/>
      <c r="HO346" s="6"/>
      <c r="HP346" s="6"/>
      <c r="HQ346" s="6"/>
      <c r="HR346" s="6"/>
      <c r="HS346" s="6"/>
      <c r="HT346" s="6"/>
      <c r="HU346" s="6"/>
    </row>
    <row r="347" spans="1:229" s="30" customFormat="1" x14ac:dyDescent="0.2">
      <c r="A347" s="19" t="s">
        <v>60</v>
      </c>
      <c r="B347" s="50">
        <v>160662</v>
      </c>
      <c r="C347" s="50"/>
      <c r="D347" s="25">
        <f t="shared" si="388"/>
        <v>160662</v>
      </c>
      <c r="E347" s="49">
        <v>18814</v>
      </c>
      <c r="F347" s="49"/>
      <c r="G347" s="49">
        <f t="shared" ref="G347" si="409">+B347+E347</f>
        <v>179476</v>
      </c>
      <c r="H347" s="49">
        <f t="shared" ref="H347" si="410">+C347+F347</f>
        <v>0</v>
      </c>
      <c r="I347" s="49">
        <f t="shared" ref="I347" si="411">+G347+H347</f>
        <v>179476</v>
      </c>
    </row>
    <row r="348" spans="1:229" x14ac:dyDescent="0.2">
      <c r="A348" s="13" t="s">
        <v>43</v>
      </c>
      <c r="B348" s="15">
        <f>SUM(B345:B347)</f>
        <v>160667</v>
      </c>
      <c r="C348" s="15">
        <f>SUM(C345:C347)</f>
        <v>0</v>
      </c>
      <c r="D348" s="27">
        <f t="shared" si="388"/>
        <v>160667</v>
      </c>
      <c r="E348" s="15">
        <f t="shared" ref="E348" si="412">SUM(E345:E347)</f>
        <v>18930</v>
      </c>
      <c r="F348" s="15">
        <f t="shared" ref="F348" si="413">SUM(F345:F347)</f>
        <v>0</v>
      </c>
      <c r="G348" s="15">
        <f t="shared" ref="G348" si="414">SUM(G345:G347)</f>
        <v>179597</v>
      </c>
      <c r="H348" s="15">
        <f t="shared" ref="H348" si="415">SUM(H345:H347)</f>
        <v>0</v>
      </c>
      <c r="I348" s="15">
        <f t="shared" ref="I348" si="416">SUM(I345:I347)</f>
        <v>179597</v>
      </c>
    </row>
    <row r="349" spans="1:229" x14ac:dyDescent="0.2">
      <c r="A349" s="75"/>
      <c r="B349" s="34"/>
      <c r="C349" s="35"/>
      <c r="D349" s="25"/>
      <c r="E349" s="49"/>
      <c r="F349" s="49"/>
      <c r="G349" s="49"/>
      <c r="H349" s="49"/>
      <c r="I349" s="49"/>
    </row>
    <row r="350" spans="1:229" x14ac:dyDescent="0.2">
      <c r="A350" s="78" t="s">
        <v>2</v>
      </c>
      <c r="B350" s="36"/>
      <c r="C350" s="35"/>
      <c r="D350" s="25"/>
      <c r="E350" s="49"/>
      <c r="F350" s="49"/>
      <c r="G350" s="49"/>
      <c r="H350" s="49"/>
      <c r="I350" s="49"/>
    </row>
    <row r="351" spans="1:229" x14ac:dyDescent="0.2">
      <c r="A351" s="75" t="s">
        <v>3</v>
      </c>
      <c r="B351" s="36">
        <v>123292</v>
      </c>
      <c r="C351" s="35"/>
      <c r="D351" s="25">
        <f t="shared" ref="D351:D365" si="417">SUM(B351:C351)</f>
        <v>123292</v>
      </c>
      <c r="E351" s="49">
        <v>16366</v>
      </c>
      <c r="F351" s="49"/>
      <c r="G351" s="49">
        <f t="shared" ref="G351:G352" si="418">+B351+E351</f>
        <v>139658</v>
      </c>
      <c r="H351" s="49">
        <f t="shared" ref="H351:H352" si="419">+C351+F351</f>
        <v>0</v>
      </c>
      <c r="I351" s="49">
        <f t="shared" ref="I351:I352" si="420">+G351+H351</f>
        <v>139658</v>
      </c>
    </row>
    <row r="352" spans="1:229" s="30" customFormat="1" x14ac:dyDescent="0.2">
      <c r="A352" s="75" t="s">
        <v>17</v>
      </c>
      <c r="B352" s="36">
        <v>16037</v>
      </c>
      <c r="C352" s="35"/>
      <c r="D352" s="25">
        <f t="shared" si="417"/>
        <v>16037</v>
      </c>
      <c r="E352" s="49">
        <v>2128</v>
      </c>
      <c r="F352" s="49"/>
      <c r="G352" s="49">
        <f t="shared" si="418"/>
        <v>18165</v>
      </c>
      <c r="H352" s="49">
        <f t="shared" si="419"/>
        <v>0</v>
      </c>
      <c r="I352" s="49">
        <f t="shared" si="420"/>
        <v>18165</v>
      </c>
    </row>
    <row r="353" spans="1:9" x14ac:dyDescent="0.2">
      <c r="A353" s="13" t="s">
        <v>4</v>
      </c>
      <c r="B353" s="38">
        <f>SUM(B351:B352)</f>
        <v>139329</v>
      </c>
      <c r="C353" s="38">
        <f>SUM(C351:C352)</f>
        <v>0</v>
      </c>
      <c r="D353" s="39">
        <f t="shared" si="417"/>
        <v>139329</v>
      </c>
      <c r="E353" s="38">
        <f t="shared" ref="E353" si="421">SUM(E351:E352)</f>
        <v>18494</v>
      </c>
      <c r="F353" s="38">
        <f t="shared" ref="F353" si="422">SUM(F351:F352)</f>
        <v>0</v>
      </c>
      <c r="G353" s="38">
        <f t="shared" ref="G353" si="423">SUM(G351:G352)</f>
        <v>157823</v>
      </c>
      <c r="H353" s="38">
        <f t="shared" ref="H353" si="424">SUM(H351:H352)</f>
        <v>0</v>
      </c>
      <c r="I353" s="67">
        <f t="shared" ref="I353" si="425">SUM(I351:I352)</f>
        <v>157823</v>
      </c>
    </row>
    <row r="354" spans="1:9" x14ac:dyDescent="0.2">
      <c r="A354" s="75" t="s">
        <v>5</v>
      </c>
      <c r="B354" s="36">
        <v>20703</v>
      </c>
      <c r="C354" s="40"/>
      <c r="D354" s="41">
        <f t="shared" si="417"/>
        <v>20703</v>
      </c>
      <c r="E354" s="49">
        <v>436</v>
      </c>
      <c r="F354" s="49"/>
      <c r="G354" s="49">
        <f t="shared" ref="G354:G356" si="426">+B354+E354</f>
        <v>21139</v>
      </c>
      <c r="H354" s="49">
        <f t="shared" ref="H354:H356" si="427">+C354+F354</f>
        <v>0</v>
      </c>
      <c r="I354" s="49">
        <f t="shared" ref="I354:I356" si="428">+G354+H354</f>
        <v>21139</v>
      </c>
    </row>
    <row r="355" spans="1:9" x14ac:dyDescent="0.2">
      <c r="A355" s="75" t="s">
        <v>44</v>
      </c>
      <c r="B355" s="34"/>
      <c r="C355" s="40"/>
      <c r="D355" s="41">
        <f t="shared" si="417"/>
        <v>0</v>
      </c>
      <c r="E355" s="49"/>
      <c r="F355" s="49"/>
      <c r="G355" s="49">
        <f t="shared" si="426"/>
        <v>0</v>
      </c>
      <c r="H355" s="49">
        <f t="shared" si="427"/>
        <v>0</v>
      </c>
      <c r="I355" s="49">
        <f t="shared" si="428"/>
        <v>0</v>
      </c>
    </row>
    <row r="356" spans="1:9" x14ac:dyDescent="0.2">
      <c r="A356" s="75" t="s">
        <v>45</v>
      </c>
      <c r="B356" s="34"/>
      <c r="C356" s="35"/>
      <c r="D356" s="41">
        <f t="shared" si="417"/>
        <v>0</v>
      </c>
      <c r="E356" s="49"/>
      <c r="F356" s="49"/>
      <c r="G356" s="49">
        <f t="shared" si="426"/>
        <v>0</v>
      </c>
      <c r="H356" s="49">
        <f t="shared" si="427"/>
        <v>0</v>
      </c>
      <c r="I356" s="49">
        <f t="shared" si="428"/>
        <v>0</v>
      </c>
    </row>
    <row r="357" spans="1:9" x14ac:dyDescent="0.2">
      <c r="A357" s="13" t="s">
        <v>46</v>
      </c>
      <c r="B357" s="38">
        <f>SUM(B353:B356)</f>
        <v>160032</v>
      </c>
      <c r="C357" s="38">
        <f>SUM(C353:C356)</f>
        <v>0</v>
      </c>
      <c r="D357" s="39">
        <f t="shared" si="417"/>
        <v>160032</v>
      </c>
      <c r="E357" s="38">
        <f t="shared" ref="E357" si="429">SUM(E353:E356)</f>
        <v>18930</v>
      </c>
      <c r="F357" s="38">
        <f t="shared" ref="F357" si="430">SUM(F353:F356)</f>
        <v>0</v>
      </c>
      <c r="G357" s="38">
        <f t="shared" ref="G357" si="431">SUM(G353:G356)</f>
        <v>178962</v>
      </c>
      <c r="H357" s="38">
        <f t="shared" ref="H357" si="432">SUM(H353:H356)</f>
        <v>0</v>
      </c>
      <c r="I357" s="67">
        <f t="shared" ref="I357" si="433">SUM(I353:I356)</f>
        <v>178962</v>
      </c>
    </row>
    <row r="358" spans="1:9" s="30" customFormat="1" x14ac:dyDescent="0.2">
      <c r="A358" s="75" t="s">
        <v>6</v>
      </c>
      <c r="B358" s="42">
        <v>635</v>
      </c>
      <c r="C358" s="38"/>
      <c r="D358" s="41">
        <f t="shared" si="417"/>
        <v>635</v>
      </c>
      <c r="E358" s="49"/>
      <c r="F358" s="49"/>
      <c r="G358" s="49">
        <f t="shared" ref="G358:G360" si="434">+B358+E358</f>
        <v>635</v>
      </c>
      <c r="H358" s="49">
        <f t="shared" ref="H358:H360" si="435">+C358+F358</f>
        <v>0</v>
      </c>
      <c r="I358" s="49">
        <f t="shared" ref="I358:I360" si="436">+G358+H358</f>
        <v>635</v>
      </c>
    </row>
    <row r="359" spans="1:9" x14ac:dyDescent="0.2">
      <c r="A359" s="75" t="s">
        <v>7</v>
      </c>
      <c r="B359" s="34"/>
      <c r="C359" s="34"/>
      <c r="D359" s="41">
        <f t="shared" si="417"/>
        <v>0</v>
      </c>
      <c r="E359" s="49"/>
      <c r="F359" s="49"/>
      <c r="G359" s="49">
        <f t="shared" si="434"/>
        <v>0</v>
      </c>
      <c r="H359" s="49">
        <f t="shared" si="435"/>
        <v>0</v>
      </c>
      <c r="I359" s="49">
        <f t="shared" si="436"/>
        <v>0</v>
      </c>
    </row>
    <row r="360" spans="1:9" x14ac:dyDescent="0.2">
      <c r="A360" s="75" t="s">
        <v>47</v>
      </c>
      <c r="B360" s="34"/>
      <c r="C360" s="34"/>
      <c r="D360" s="41">
        <f t="shared" si="417"/>
        <v>0</v>
      </c>
      <c r="E360" s="49"/>
      <c r="F360" s="49"/>
      <c r="G360" s="49">
        <f t="shared" si="434"/>
        <v>0</v>
      </c>
      <c r="H360" s="49">
        <f t="shared" si="435"/>
        <v>0</v>
      </c>
      <c r="I360" s="49">
        <f t="shared" si="436"/>
        <v>0</v>
      </c>
    </row>
    <row r="361" spans="1:9" x14ac:dyDescent="0.2">
      <c r="A361" s="13" t="s">
        <v>48</v>
      </c>
      <c r="B361" s="43">
        <f>SUM(B358:B360)</f>
        <v>635</v>
      </c>
      <c r="C361" s="43">
        <f>SUM(C358:C360)</f>
        <v>0</v>
      </c>
      <c r="D361" s="27">
        <f t="shared" si="417"/>
        <v>635</v>
      </c>
      <c r="E361" s="43">
        <f t="shared" ref="E361" si="437">SUM(E358:E360)</f>
        <v>0</v>
      </c>
      <c r="F361" s="43">
        <f t="shared" ref="F361" si="438">SUM(F358:F360)</f>
        <v>0</v>
      </c>
      <c r="G361" s="43">
        <f t="shared" ref="G361" si="439">SUM(G358:G360)</f>
        <v>635</v>
      </c>
      <c r="H361" s="43">
        <f t="shared" ref="H361" si="440">SUM(H358:H360)</f>
        <v>0</v>
      </c>
      <c r="I361" s="66">
        <f t="shared" ref="I361" si="441">SUM(I358:I360)</f>
        <v>635</v>
      </c>
    </row>
    <row r="362" spans="1:9" x14ac:dyDescent="0.2">
      <c r="A362" s="13" t="s">
        <v>49</v>
      </c>
      <c r="B362" s="44">
        <f>SUM(B357,B361)</f>
        <v>160667</v>
      </c>
      <c r="C362" s="44">
        <f>SUM(C357,C361)</f>
        <v>0</v>
      </c>
      <c r="D362" s="27">
        <f t="shared" si="417"/>
        <v>160667</v>
      </c>
      <c r="E362" s="44">
        <f t="shared" ref="E362" si="442">SUM(E357,E361)</f>
        <v>18930</v>
      </c>
      <c r="F362" s="44">
        <f t="shared" ref="F362" si="443">SUM(F357,F361)</f>
        <v>0</v>
      </c>
      <c r="G362" s="44">
        <f t="shared" ref="G362" si="444">SUM(G357,G361)</f>
        <v>179597</v>
      </c>
      <c r="H362" s="44">
        <f t="shared" ref="H362" si="445">SUM(H357,H361)</f>
        <v>0</v>
      </c>
      <c r="I362" s="68">
        <f t="shared" ref="I362" si="446">SUM(I357,I361)</f>
        <v>179597</v>
      </c>
    </row>
    <row r="363" spans="1:9" x14ac:dyDescent="0.2">
      <c r="A363" s="19" t="s">
        <v>50</v>
      </c>
      <c r="B363" s="34"/>
      <c r="C363" s="35"/>
      <c r="D363" s="41">
        <f t="shared" si="417"/>
        <v>0</v>
      </c>
      <c r="E363" s="49"/>
      <c r="F363" s="49"/>
      <c r="G363" s="49">
        <f t="shared" ref="G363" si="447">+B363+E363</f>
        <v>0</v>
      </c>
      <c r="H363" s="49">
        <f t="shared" ref="H363" si="448">+C363+F363</f>
        <v>0</v>
      </c>
      <c r="I363" s="49">
        <f t="shared" ref="I363" si="449">+G363+H363</f>
        <v>0</v>
      </c>
    </row>
    <row r="364" spans="1:9" s="30" customFormat="1" x14ac:dyDescent="0.2">
      <c r="A364" s="81" t="s">
        <v>51</v>
      </c>
      <c r="B364" s="38">
        <f>SUM(B362:B363)</f>
        <v>160667</v>
      </c>
      <c r="C364" s="38">
        <f>SUM(C359:C363)</f>
        <v>0</v>
      </c>
      <c r="D364" s="39">
        <f t="shared" si="417"/>
        <v>160667</v>
      </c>
      <c r="E364" s="38">
        <f t="shared" ref="E364" si="450">SUM(E362:E363)</f>
        <v>18930</v>
      </c>
      <c r="F364" s="38">
        <f t="shared" ref="F364" si="451">SUM(F362:F363)</f>
        <v>0</v>
      </c>
      <c r="G364" s="38">
        <f t="shared" ref="G364" si="452">SUM(G362:G363)</f>
        <v>179597</v>
      </c>
      <c r="H364" s="38">
        <f t="shared" ref="H364" si="453">SUM(H362:H363)</f>
        <v>0</v>
      </c>
      <c r="I364" s="67">
        <f t="shared" ref="I364" si="454">SUM(I362:I363)</f>
        <v>179597</v>
      </c>
    </row>
    <row r="365" spans="1:9" s="30" customFormat="1" x14ac:dyDescent="0.2">
      <c r="A365" s="79" t="s">
        <v>8</v>
      </c>
      <c r="B365" s="45">
        <v>18</v>
      </c>
      <c r="C365" s="46"/>
      <c r="D365" s="41">
        <f t="shared" si="417"/>
        <v>18</v>
      </c>
      <c r="E365" s="49"/>
      <c r="F365" s="49"/>
      <c r="G365" s="49">
        <f t="shared" ref="G365" si="455">+B365+E365</f>
        <v>18</v>
      </c>
      <c r="H365" s="49">
        <f t="shared" ref="H365" si="456">+C365+F365</f>
        <v>0</v>
      </c>
      <c r="I365" s="49">
        <f t="shared" ref="I365" si="457">+G365+H365</f>
        <v>18</v>
      </c>
    </row>
    <row r="366" spans="1:9" x14ac:dyDescent="0.2">
      <c r="A366" s="1"/>
      <c r="B366" s="1"/>
      <c r="C366" s="1"/>
      <c r="D366" s="1"/>
    </row>
    <row r="367" spans="1:9" x14ac:dyDescent="0.2">
      <c r="A367" s="3"/>
      <c r="B367" s="3"/>
      <c r="C367" s="3"/>
      <c r="D367" s="3"/>
    </row>
    <row r="369" spans="1:9" ht="12.75" customHeight="1" x14ac:dyDescent="0.2">
      <c r="A369" s="90" t="s">
        <v>54</v>
      </c>
      <c r="B369" s="95" t="s">
        <v>14</v>
      </c>
      <c r="C369" s="95" t="s">
        <v>15</v>
      </c>
      <c r="D369" s="94" t="str">
        <f>+D4</f>
        <v xml:space="preserve">1/2025. (II.12.) önk. rendelet eredeti ei.összesen </v>
      </c>
      <c r="E369" s="99" t="s">
        <v>67</v>
      </c>
      <c r="F369" s="100"/>
      <c r="G369" s="94" t="s">
        <v>14</v>
      </c>
      <c r="H369" s="94" t="s">
        <v>15</v>
      </c>
      <c r="I369" s="94" t="s">
        <v>72</v>
      </c>
    </row>
    <row r="370" spans="1:9" ht="12.75" customHeight="1" x14ac:dyDescent="0.2">
      <c r="A370" s="91"/>
      <c r="B370" s="96"/>
      <c r="C370" s="96"/>
      <c r="D370" s="94"/>
      <c r="E370" s="101"/>
      <c r="F370" s="102"/>
      <c r="G370" s="94"/>
      <c r="H370" s="94"/>
      <c r="I370" s="94"/>
    </row>
    <row r="371" spans="1:9" x14ac:dyDescent="0.2">
      <c r="A371" s="91"/>
      <c r="B371" s="96"/>
      <c r="C371" s="96"/>
      <c r="D371" s="94"/>
      <c r="E371" s="94" t="s">
        <v>68</v>
      </c>
      <c r="F371" s="94" t="s">
        <v>69</v>
      </c>
      <c r="G371" s="94"/>
      <c r="H371" s="94"/>
      <c r="I371" s="94"/>
    </row>
    <row r="372" spans="1:9" x14ac:dyDescent="0.2">
      <c r="A372" s="80"/>
      <c r="B372" s="97"/>
      <c r="C372" s="97"/>
      <c r="D372" s="94"/>
      <c r="E372" s="94"/>
      <c r="F372" s="94"/>
      <c r="G372" s="94"/>
      <c r="H372" s="94"/>
      <c r="I372" s="94"/>
    </row>
    <row r="373" spans="1:9" x14ac:dyDescent="0.2">
      <c r="A373" s="73" t="s">
        <v>1</v>
      </c>
      <c r="B373" s="9"/>
      <c r="C373" s="23"/>
      <c r="D373" s="23"/>
      <c r="E373" s="49"/>
      <c r="F373" s="49"/>
      <c r="G373" s="49"/>
      <c r="H373" s="49"/>
      <c r="I373" s="49"/>
    </row>
    <row r="374" spans="1:9" x14ac:dyDescent="0.2">
      <c r="A374" s="74" t="s">
        <v>21</v>
      </c>
      <c r="B374" s="48"/>
      <c r="C374" s="48"/>
      <c r="D374" s="49">
        <f t="shared" ref="D374:D401" si="458">SUM(B374:C374)</f>
        <v>0</v>
      </c>
      <c r="E374" s="49"/>
      <c r="F374" s="49"/>
      <c r="G374" s="49">
        <f>+B374+E374</f>
        <v>0</v>
      </c>
      <c r="H374" s="49">
        <f>+C374+F374</f>
        <v>0</v>
      </c>
      <c r="I374" s="49">
        <f>+G374+H374</f>
        <v>0</v>
      </c>
    </row>
    <row r="375" spans="1:9" x14ac:dyDescent="0.2">
      <c r="A375" s="75" t="s">
        <v>22</v>
      </c>
      <c r="B375" s="26"/>
      <c r="C375" s="26"/>
      <c r="D375" s="25">
        <f t="shared" si="458"/>
        <v>0</v>
      </c>
      <c r="E375" s="49"/>
      <c r="F375" s="49"/>
      <c r="G375" s="49">
        <f t="shared" ref="G375:G376" si="459">+B375+E375</f>
        <v>0</v>
      </c>
      <c r="H375" s="49">
        <f t="shared" ref="H375:H376" si="460">+C375+F375</f>
        <v>0</v>
      </c>
      <c r="I375" s="49">
        <f t="shared" ref="I375:I376" si="461">+G375+H375</f>
        <v>0</v>
      </c>
    </row>
    <row r="376" spans="1:9" x14ac:dyDescent="0.2">
      <c r="A376" s="75" t="s">
        <v>23</v>
      </c>
      <c r="B376" s="26"/>
      <c r="C376" s="26"/>
      <c r="D376" s="25">
        <f t="shared" si="458"/>
        <v>0</v>
      </c>
      <c r="E376" s="49"/>
      <c r="F376" s="49"/>
      <c r="G376" s="49">
        <f t="shared" si="459"/>
        <v>0</v>
      </c>
      <c r="H376" s="49">
        <f t="shared" si="460"/>
        <v>0</v>
      </c>
      <c r="I376" s="49">
        <f t="shared" si="461"/>
        <v>0</v>
      </c>
    </row>
    <row r="377" spans="1:9" x14ac:dyDescent="0.2">
      <c r="A377" s="13" t="s">
        <v>24</v>
      </c>
      <c r="B377" s="2">
        <f>SUM(B378:B388)</f>
        <v>5</v>
      </c>
      <c r="C377" s="2">
        <f>SUM(C378:C388)</f>
        <v>0</v>
      </c>
      <c r="D377" s="27">
        <f t="shared" si="458"/>
        <v>5</v>
      </c>
      <c r="E377" s="2">
        <f t="shared" ref="E377" si="462">SUM(E378:E388)</f>
        <v>0</v>
      </c>
      <c r="F377" s="2">
        <f t="shared" ref="F377" si="463">SUM(F378:F388)</f>
        <v>0</v>
      </c>
      <c r="G377" s="2">
        <f t="shared" ref="G377" si="464">SUM(G378:G388)</f>
        <v>5</v>
      </c>
      <c r="H377" s="2">
        <f t="shared" ref="H377" si="465">SUM(H378:H388)</f>
        <v>0</v>
      </c>
      <c r="I377" s="2">
        <f t="shared" ref="I377" si="466">SUM(I378:I388)</f>
        <v>5</v>
      </c>
    </row>
    <row r="378" spans="1:9" x14ac:dyDescent="0.2">
      <c r="A378" s="76" t="s">
        <v>25</v>
      </c>
      <c r="B378" s="4"/>
      <c r="C378" s="4"/>
      <c r="D378" s="28">
        <f t="shared" si="458"/>
        <v>0</v>
      </c>
      <c r="E378" s="49"/>
      <c r="F378" s="49"/>
      <c r="G378" s="49"/>
      <c r="H378" s="49"/>
      <c r="I378" s="49"/>
    </row>
    <row r="379" spans="1:9" x14ac:dyDescent="0.2">
      <c r="A379" s="76" t="s">
        <v>26</v>
      </c>
      <c r="B379" s="4"/>
      <c r="C379" s="4"/>
      <c r="D379" s="28">
        <f t="shared" si="458"/>
        <v>0</v>
      </c>
      <c r="E379" s="49"/>
      <c r="F379" s="49"/>
      <c r="G379" s="49">
        <f t="shared" ref="G379:G388" si="467">+B379+E379</f>
        <v>0</v>
      </c>
      <c r="H379" s="49">
        <f t="shared" ref="H379:H388" si="468">+C379+F379</f>
        <v>0</v>
      </c>
      <c r="I379" s="49">
        <f t="shared" ref="I379:I388" si="469">+G379+H379</f>
        <v>0</v>
      </c>
    </row>
    <row r="380" spans="1:9" x14ac:dyDescent="0.2">
      <c r="A380" s="76" t="s">
        <v>0</v>
      </c>
      <c r="B380" s="4"/>
      <c r="C380" s="4"/>
      <c r="D380" s="28">
        <f t="shared" si="458"/>
        <v>0</v>
      </c>
      <c r="E380" s="49"/>
      <c r="F380" s="49"/>
      <c r="G380" s="49">
        <f t="shared" si="467"/>
        <v>0</v>
      </c>
      <c r="H380" s="49">
        <f t="shared" si="468"/>
        <v>0</v>
      </c>
      <c r="I380" s="49">
        <f t="shared" si="469"/>
        <v>0</v>
      </c>
    </row>
    <row r="381" spans="1:9" x14ac:dyDescent="0.2">
      <c r="A381" s="76" t="s">
        <v>27</v>
      </c>
      <c r="B381" s="17"/>
      <c r="C381" s="17"/>
      <c r="D381" s="28">
        <f t="shared" si="458"/>
        <v>0</v>
      </c>
      <c r="E381" s="49"/>
      <c r="F381" s="49"/>
      <c r="G381" s="49">
        <f t="shared" si="467"/>
        <v>0</v>
      </c>
      <c r="H381" s="49">
        <f t="shared" si="468"/>
        <v>0</v>
      </c>
      <c r="I381" s="49">
        <f t="shared" si="469"/>
        <v>0</v>
      </c>
    </row>
    <row r="382" spans="1:9" x14ac:dyDescent="0.2">
      <c r="A382" s="76" t="s">
        <v>52</v>
      </c>
      <c r="B382" s="17"/>
      <c r="C382" s="17"/>
      <c r="D382" s="28">
        <f t="shared" si="458"/>
        <v>0</v>
      </c>
      <c r="E382" s="49"/>
      <c r="F382" s="49"/>
      <c r="G382" s="49">
        <f t="shared" si="467"/>
        <v>0</v>
      </c>
      <c r="H382" s="49">
        <f t="shared" si="468"/>
        <v>0</v>
      </c>
      <c r="I382" s="49">
        <f t="shared" si="469"/>
        <v>0</v>
      </c>
    </row>
    <row r="383" spans="1:9" x14ac:dyDescent="0.2">
      <c r="A383" s="76" t="s">
        <v>29</v>
      </c>
      <c r="B383" s="17"/>
      <c r="C383" s="17"/>
      <c r="D383" s="28">
        <f t="shared" si="458"/>
        <v>0</v>
      </c>
      <c r="E383" s="49"/>
      <c r="F383" s="49"/>
      <c r="G383" s="49">
        <f t="shared" si="467"/>
        <v>0</v>
      </c>
      <c r="H383" s="49">
        <f t="shared" si="468"/>
        <v>0</v>
      </c>
      <c r="I383" s="49">
        <f t="shared" si="469"/>
        <v>0</v>
      </c>
    </row>
    <row r="384" spans="1:9" x14ac:dyDescent="0.2">
      <c r="A384" s="76" t="s">
        <v>30</v>
      </c>
      <c r="B384" s="17"/>
      <c r="C384" s="17"/>
      <c r="D384" s="28">
        <f t="shared" si="458"/>
        <v>0</v>
      </c>
      <c r="E384" s="49"/>
      <c r="F384" s="49"/>
      <c r="G384" s="49">
        <f t="shared" si="467"/>
        <v>0</v>
      </c>
      <c r="H384" s="49">
        <f t="shared" si="468"/>
        <v>0</v>
      </c>
      <c r="I384" s="49">
        <f t="shared" si="469"/>
        <v>0</v>
      </c>
    </row>
    <row r="385" spans="1:229" x14ac:dyDescent="0.2">
      <c r="A385" s="76" t="s">
        <v>31</v>
      </c>
      <c r="B385" s="17"/>
      <c r="C385" s="17"/>
      <c r="D385" s="28">
        <f t="shared" si="458"/>
        <v>0</v>
      </c>
      <c r="E385" s="49"/>
      <c r="F385" s="49"/>
      <c r="G385" s="49">
        <f t="shared" si="467"/>
        <v>0</v>
      </c>
      <c r="H385" s="49">
        <f t="shared" si="468"/>
        <v>0</v>
      </c>
      <c r="I385" s="49">
        <f t="shared" si="469"/>
        <v>0</v>
      </c>
    </row>
    <row r="386" spans="1:229" x14ac:dyDescent="0.2">
      <c r="A386" s="76" t="s">
        <v>32</v>
      </c>
      <c r="B386" s="17"/>
      <c r="C386" s="17"/>
      <c r="D386" s="28">
        <f t="shared" si="458"/>
        <v>0</v>
      </c>
      <c r="E386" s="49"/>
      <c r="F386" s="49"/>
      <c r="G386" s="49">
        <f t="shared" si="467"/>
        <v>0</v>
      </c>
      <c r="H386" s="49">
        <f t="shared" si="468"/>
        <v>0</v>
      </c>
      <c r="I386" s="49">
        <f t="shared" si="469"/>
        <v>0</v>
      </c>
    </row>
    <row r="387" spans="1:229" s="30" customFormat="1" x14ac:dyDescent="0.2">
      <c r="A387" s="76" t="s">
        <v>33</v>
      </c>
      <c r="B387" s="17"/>
      <c r="C387" s="17"/>
      <c r="D387" s="28">
        <f t="shared" si="458"/>
        <v>0</v>
      </c>
      <c r="E387" s="49"/>
      <c r="F387" s="49"/>
      <c r="G387" s="49">
        <f t="shared" si="467"/>
        <v>0</v>
      </c>
      <c r="H387" s="49">
        <f t="shared" si="468"/>
        <v>0</v>
      </c>
      <c r="I387" s="49">
        <f t="shared" si="469"/>
        <v>0</v>
      </c>
    </row>
    <row r="388" spans="1:229" x14ac:dyDescent="0.2">
      <c r="A388" s="76" t="s">
        <v>34</v>
      </c>
      <c r="B388" s="17">
        <v>5</v>
      </c>
      <c r="C388" s="17"/>
      <c r="D388" s="28">
        <f t="shared" si="458"/>
        <v>5</v>
      </c>
      <c r="E388" s="49"/>
      <c r="F388" s="49"/>
      <c r="G388" s="49">
        <f t="shared" si="467"/>
        <v>5</v>
      </c>
      <c r="H388" s="49">
        <f t="shared" si="468"/>
        <v>0</v>
      </c>
      <c r="I388" s="49">
        <f t="shared" si="469"/>
        <v>5</v>
      </c>
    </row>
    <row r="389" spans="1:229" x14ac:dyDescent="0.2">
      <c r="A389" s="13" t="s">
        <v>20</v>
      </c>
      <c r="B389" s="15">
        <f>SUM(B391:B395)</f>
        <v>0</v>
      </c>
      <c r="C389" s="15">
        <f>SUM(C391:C395)</f>
        <v>0</v>
      </c>
      <c r="D389" s="27">
        <f t="shared" si="458"/>
        <v>0</v>
      </c>
      <c r="E389" s="15">
        <f t="shared" ref="E389:I389" si="470">SUM(E391:E395)</f>
        <v>0</v>
      </c>
      <c r="F389" s="15">
        <f t="shared" si="470"/>
        <v>0</v>
      </c>
      <c r="G389" s="15">
        <f t="shared" si="470"/>
        <v>0</v>
      </c>
      <c r="H389" s="15">
        <f t="shared" si="470"/>
        <v>0</v>
      </c>
      <c r="I389" s="15">
        <f t="shared" si="470"/>
        <v>0</v>
      </c>
    </row>
    <row r="390" spans="1:229" x14ac:dyDescent="0.2">
      <c r="A390" s="18" t="s">
        <v>25</v>
      </c>
      <c r="B390" s="17"/>
      <c r="C390" s="17"/>
      <c r="D390" s="28">
        <f t="shared" si="458"/>
        <v>0</v>
      </c>
      <c r="E390" s="49"/>
      <c r="F390" s="49"/>
      <c r="G390" s="49"/>
      <c r="H390" s="49"/>
      <c r="I390" s="49"/>
    </row>
    <row r="391" spans="1:229" x14ac:dyDescent="0.2">
      <c r="A391" s="18" t="s">
        <v>35</v>
      </c>
      <c r="B391" s="17"/>
      <c r="C391" s="17"/>
      <c r="D391" s="28">
        <f t="shared" si="458"/>
        <v>0</v>
      </c>
      <c r="E391" s="49"/>
      <c r="F391" s="49"/>
      <c r="G391" s="49">
        <f t="shared" ref="G391:G397" si="471">+B391+E391</f>
        <v>0</v>
      </c>
      <c r="H391" s="49">
        <f t="shared" ref="H391:H397" si="472">+C391+F391</f>
        <v>0</v>
      </c>
      <c r="I391" s="49">
        <f t="shared" ref="I391:I397" si="473">+G391+H391</f>
        <v>0</v>
      </c>
    </row>
    <row r="392" spans="1:229" x14ac:dyDescent="0.2">
      <c r="A392" s="18" t="s">
        <v>36</v>
      </c>
      <c r="B392" s="17"/>
      <c r="C392" s="17"/>
      <c r="D392" s="28">
        <f t="shared" si="458"/>
        <v>0</v>
      </c>
      <c r="E392" s="49"/>
      <c r="F392" s="49"/>
      <c r="G392" s="49">
        <f t="shared" si="471"/>
        <v>0</v>
      </c>
      <c r="H392" s="49">
        <f t="shared" si="472"/>
        <v>0</v>
      </c>
      <c r="I392" s="49">
        <f t="shared" si="473"/>
        <v>0</v>
      </c>
    </row>
    <row r="393" spans="1:229" s="30" customFormat="1" x14ac:dyDescent="0.2">
      <c r="A393" s="18" t="s">
        <v>37</v>
      </c>
      <c r="B393" s="17"/>
      <c r="C393" s="17"/>
      <c r="D393" s="28">
        <f t="shared" si="458"/>
        <v>0</v>
      </c>
      <c r="E393" s="49"/>
      <c r="F393" s="49"/>
      <c r="G393" s="49">
        <f t="shared" si="471"/>
        <v>0</v>
      </c>
      <c r="H393" s="49">
        <f t="shared" si="472"/>
        <v>0</v>
      </c>
      <c r="I393" s="49">
        <f t="shared" si="473"/>
        <v>0</v>
      </c>
    </row>
    <row r="394" spans="1:229" s="30" customFormat="1" x14ac:dyDescent="0.2">
      <c r="A394" s="18" t="s">
        <v>38</v>
      </c>
      <c r="B394" s="17"/>
      <c r="C394" s="17"/>
      <c r="D394" s="28">
        <f t="shared" si="458"/>
        <v>0</v>
      </c>
      <c r="E394" s="49"/>
      <c r="F394" s="49"/>
      <c r="G394" s="49">
        <f t="shared" si="471"/>
        <v>0</v>
      </c>
      <c r="H394" s="49">
        <f t="shared" si="472"/>
        <v>0</v>
      </c>
      <c r="I394" s="49">
        <f t="shared" si="473"/>
        <v>0</v>
      </c>
    </row>
    <row r="395" spans="1:229" s="30" customFormat="1" x14ac:dyDescent="0.2">
      <c r="A395" s="18" t="s">
        <v>39</v>
      </c>
      <c r="B395" s="17"/>
      <c r="C395" s="17"/>
      <c r="D395" s="28">
        <f t="shared" si="458"/>
        <v>0</v>
      </c>
      <c r="E395" s="49"/>
      <c r="F395" s="49"/>
      <c r="G395" s="49">
        <f t="shared" si="471"/>
        <v>0</v>
      </c>
      <c r="H395" s="49">
        <f t="shared" si="472"/>
        <v>0</v>
      </c>
      <c r="I395" s="49">
        <f t="shared" si="473"/>
        <v>0</v>
      </c>
    </row>
    <row r="396" spans="1:229" x14ac:dyDescent="0.2">
      <c r="A396" s="75" t="s">
        <v>40</v>
      </c>
      <c r="B396" s="19"/>
      <c r="C396" s="19"/>
      <c r="D396" s="25">
        <f t="shared" si="458"/>
        <v>0</v>
      </c>
      <c r="E396" s="49"/>
      <c r="F396" s="49"/>
      <c r="G396" s="49">
        <f t="shared" si="471"/>
        <v>0</v>
      </c>
      <c r="H396" s="49">
        <f t="shared" si="472"/>
        <v>0</v>
      </c>
      <c r="I396" s="49">
        <f t="shared" si="473"/>
        <v>0</v>
      </c>
    </row>
    <row r="397" spans="1:229" x14ac:dyDescent="0.2">
      <c r="A397" s="75" t="s">
        <v>41</v>
      </c>
      <c r="B397" s="31"/>
      <c r="C397" s="31"/>
      <c r="D397" s="25">
        <f t="shared" si="458"/>
        <v>0</v>
      </c>
      <c r="E397" s="49"/>
      <c r="F397" s="49"/>
      <c r="G397" s="49">
        <f t="shared" si="471"/>
        <v>0</v>
      </c>
      <c r="H397" s="49">
        <f t="shared" si="472"/>
        <v>0</v>
      </c>
      <c r="I397" s="49">
        <f t="shared" si="473"/>
        <v>0</v>
      </c>
    </row>
    <row r="398" spans="1:229" x14ac:dyDescent="0.2">
      <c r="A398" s="13" t="s">
        <v>42</v>
      </c>
      <c r="B398" s="15">
        <f>SUM(B374,B375,B376,B377,B389,B396,B397)</f>
        <v>5</v>
      </c>
      <c r="C398" s="15">
        <f>SUM(C374,C375,C376,C377,C389,C396,C397)</f>
        <v>0</v>
      </c>
      <c r="D398" s="27">
        <f t="shared" si="458"/>
        <v>5</v>
      </c>
      <c r="E398" s="15">
        <f t="shared" ref="E398" si="474">SUM(E374,E375,E376,E377,E389,E396,E397)</f>
        <v>0</v>
      </c>
      <c r="F398" s="15">
        <f t="shared" ref="F398" si="475">SUM(F374,F375,F376,F377,F389,F396,F397)</f>
        <v>0</v>
      </c>
      <c r="G398" s="15">
        <f t="shared" ref="G398" si="476">SUM(G374,G375,G376,G377,G389,G396,G397)</f>
        <v>5</v>
      </c>
      <c r="H398" s="15">
        <f t="shared" ref="H398" si="477">SUM(H374,H375,H376,H377,H389,H396,H397)</f>
        <v>0</v>
      </c>
      <c r="I398" s="15">
        <f t="shared" ref="I398" si="478">SUM(I374,I375,I376,I377,I389,I396,I397)</f>
        <v>5</v>
      </c>
    </row>
    <row r="399" spans="1:229" x14ac:dyDescent="0.2">
      <c r="A399" s="77" t="s">
        <v>70</v>
      </c>
      <c r="B399" s="69"/>
      <c r="C399" s="15"/>
      <c r="D399" s="27"/>
      <c r="E399" s="70">
        <v>483</v>
      </c>
      <c r="F399" s="71"/>
      <c r="G399" s="24">
        <f>+B399+E399</f>
        <v>483</v>
      </c>
      <c r="H399" s="23">
        <f>+C399+F399</f>
        <v>0</v>
      </c>
      <c r="I399" s="25">
        <f>SUM(G399:H399)</f>
        <v>483</v>
      </c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6"/>
      <c r="AF399" s="6"/>
      <c r="AG399" s="6"/>
      <c r="AH399" s="6"/>
      <c r="AI399" s="6"/>
      <c r="AJ399" s="6"/>
      <c r="AK399" s="6"/>
      <c r="AL399" s="6"/>
      <c r="AM399" s="6"/>
      <c r="AN399" s="6"/>
      <c r="AO399" s="6"/>
      <c r="AP399" s="6"/>
      <c r="AQ399" s="6"/>
      <c r="AR399" s="6"/>
      <c r="AS399" s="6"/>
      <c r="AT399" s="6"/>
      <c r="AU399" s="6"/>
      <c r="AV399" s="6"/>
      <c r="AW399" s="6"/>
      <c r="AX399" s="6"/>
      <c r="AY399" s="6"/>
      <c r="AZ399" s="6"/>
      <c r="BA399" s="6"/>
      <c r="BB399" s="6"/>
      <c r="BC399" s="6"/>
      <c r="BD399" s="6"/>
      <c r="BE399" s="6"/>
      <c r="BF399" s="6"/>
      <c r="BG399" s="6"/>
      <c r="BH399" s="6"/>
      <c r="BI399" s="6"/>
      <c r="BJ399" s="6"/>
      <c r="BK399" s="6"/>
      <c r="BL399" s="6"/>
      <c r="BM399" s="6"/>
      <c r="BN399" s="6"/>
      <c r="BO399" s="6"/>
      <c r="BP399" s="6"/>
      <c r="BQ399" s="6"/>
      <c r="BR399" s="6"/>
      <c r="BS399" s="6"/>
      <c r="BT399" s="6"/>
      <c r="BU399" s="6"/>
      <c r="BV399" s="6"/>
      <c r="BW399" s="6"/>
      <c r="BX399" s="6"/>
      <c r="BY399" s="6"/>
      <c r="BZ399" s="6"/>
      <c r="CA399" s="6"/>
      <c r="CB399" s="6"/>
      <c r="CC399" s="6"/>
      <c r="CD399" s="6"/>
      <c r="CE399" s="6"/>
      <c r="CF399" s="6"/>
      <c r="CG399" s="6"/>
      <c r="CH399" s="6"/>
      <c r="CI399" s="6"/>
      <c r="CJ399" s="6"/>
      <c r="CK399" s="6"/>
      <c r="CL399" s="6"/>
      <c r="CM399" s="6"/>
      <c r="CN399" s="6"/>
      <c r="CO399" s="6"/>
      <c r="CP399" s="6"/>
      <c r="CQ399" s="6"/>
      <c r="CR399" s="6"/>
      <c r="CS399" s="6"/>
      <c r="CT399" s="6"/>
      <c r="CU399" s="6"/>
      <c r="CV399" s="6"/>
      <c r="CW399" s="6"/>
      <c r="CX399" s="6"/>
      <c r="CY399" s="6"/>
      <c r="CZ399" s="6"/>
      <c r="DA399" s="6"/>
      <c r="DB399" s="6"/>
      <c r="DC399" s="6"/>
      <c r="DD399" s="6"/>
      <c r="DE399" s="6"/>
      <c r="DF399" s="6"/>
      <c r="DG399" s="6"/>
      <c r="DH399" s="6"/>
      <c r="DI399" s="6"/>
      <c r="DJ399" s="6"/>
      <c r="DK399" s="6"/>
      <c r="DL399" s="6"/>
      <c r="DM399" s="6"/>
      <c r="DN399" s="6"/>
      <c r="DO399" s="6"/>
      <c r="DP399" s="6"/>
      <c r="DQ399" s="6"/>
      <c r="DR399" s="6"/>
      <c r="DS399" s="6"/>
      <c r="DT399" s="6"/>
      <c r="DU399" s="6"/>
      <c r="DV399" s="6"/>
      <c r="DW399" s="6"/>
      <c r="DX399" s="6"/>
      <c r="DY399" s="6"/>
      <c r="DZ399" s="6"/>
      <c r="EA399" s="6"/>
      <c r="EB399" s="6"/>
      <c r="EC399" s="6"/>
      <c r="ED399" s="6"/>
      <c r="EE399" s="6"/>
      <c r="EF399" s="6"/>
      <c r="EG399" s="6"/>
      <c r="EH399" s="6"/>
      <c r="EI399" s="6"/>
      <c r="EJ399" s="6"/>
      <c r="EK399" s="6"/>
      <c r="EL399" s="6"/>
      <c r="EM399" s="6"/>
      <c r="EN399" s="6"/>
      <c r="EO399" s="6"/>
      <c r="EP399" s="6"/>
      <c r="EQ399" s="6"/>
      <c r="ER399" s="6"/>
      <c r="ES399" s="6"/>
      <c r="ET399" s="6"/>
      <c r="EU399" s="6"/>
      <c r="EV399" s="6"/>
      <c r="EW399" s="6"/>
      <c r="EX399" s="6"/>
      <c r="EY399" s="6"/>
      <c r="EZ399" s="6"/>
      <c r="FA399" s="6"/>
      <c r="FB399" s="6"/>
      <c r="FC399" s="6"/>
      <c r="FD399" s="6"/>
      <c r="FE399" s="6"/>
      <c r="FF399" s="6"/>
      <c r="FG399" s="6"/>
      <c r="FH399" s="6"/>
      <c r="FI399" s="6"/>
      <c r="FJ399" s="6"/>
      <c r="FK399" s="6"/>
      <c r="FL399" s="6"/>
      <c r="FM399" s="6"/>
      <c r="FN399" s="6"/>
      <c r="FO399" s="6"/>
      <c r="FP399" s="6"/>
      <c r="FQ399" s="6"/>
      <c r="FR399" s="6"/>
      <c r="FS399" s="6"/>
      <c r="FT399" s="6"/>
      <c r="FU399" s="6"/>
      <c r="FV399" s="6"/>
      <c r="FW399" s="6"/>
      <c r="FX399" s="6"/>
      <c r="FY399" s="6"/>
      <c r="FZ399" s="6"/>
      <c r="GA399" s="6"/>
      <c r="GB399" s="6"/>
      <c r="GC399" s="6"/>
      <c r="GD399" s="6"/>
      <c r="GE399" s="6"/>
      <c r="GF399" s="6"/>
      <c r="GG399" s="6"/>
      <c r="GH399" s="6"/>
      <c r="GI399" s="6"/>
      <c r="GJ399" s="6"/>
      <c r="GK399" s="6"/>
      <c r="GL399" s="6"/>
      <c r="GM399" s="6"/>
      <c r="GN399" s="6"/>
      <c r="GO399" s="6"/>
      <c r="GP399" s="6"/>
      <c r="GQ399" s="6"/>
      <c r="GR399" s="6"/>
      <c r="GS399" s="6"/>
      <c r="GT399" s="6"/>
      <c r="GU399" s="6"/>
      <c r="GV399" s="6"/>
      <c r="GW399" s="6"/>
      <c r="GX399" s="6"/>
      <c r="GY399" s="6"/>
      <c r="GZ399" s="6"/>
      <c r="HA399" s="6"/>
      <c r="HB399" s="6"/>
      <c r="HC399" s="6"/>
      <c r="HD399" s="6"/>
      <c r="HE399" s="6"/>
      <c r="HF399" s="6"/>
      <c r="HG399" s="6"/>
      <c r="HH399" s="6"/>
      <c r="HI399" s="6"/>
      <c r="HJ399" s="6"/>
      <c r="HK399" s="6"/>
      <c r="HL399" s="6"/>
      <c r="HM399" s="6"/>
      <c r="HN399" s="6"/>
      <c r="HO399" s="6"/>
      <c r="HP399" s="6"/>
      <c r="HQ399" s="6"/>
      <c r="HR399" s="6"/>
      <c r="HS399" s="6"/>
      <c r="HT399" s="6"/>
      <c r="HU399" s="6"/>
    </row>
    <row r="400" spans="1:229" s="30" customFormat="1" x14ac:dyDescent="0.2">
      <c r="A400" s="19" t="s">
        <v>60</v>
      </c>
      <c r="B400" s="50">
        <v>159165</v>
      </c>
      <c r="C400" s="31"/>
      <c r="D400" s="25">
        <f t="shared" si="458"/>
        <v>159165</v>
      </c>
      <c r="E400" s="49">
        <v>15208</v>
      </c>
      <c r="F400" s="49"/>
      <c r="G400" s="49">
        <f t="shared" ref="G400" si="479">+B400+E400</f>
        <v>174373</v>
      </c>
      <c r="H400" s="49">
        <f t="shared" ref="H400" si="480">+C400+F400</f>
        <v>0</v>
      </c>
      <c r="I400" s="49">
        <f t="shared" ref="I400" si="481">+G400+H400</f>
        <v>174373</v>
      </c>
    </row>
    <row r="401" spans="1:9" x14ac:dyDescent="0.2">
      <c r="A401" s="13" t="s">
        <v>43</v>
      </c>
      <c r="B401" s="15">
        <f>SUM(B398:B400)</f>
        <v>159170</v>
      </c>
      <c r="C401" s="15">
        <f>SUM(C398:C400)</f>
        <v>0</v>
      </c>
      <c r="D401" s="27">
        <f t="shared" si="458"/>
        <v>159170</v>
      </c>
      <c r="E401" s="15">
        <f t="shared" ref="E401" si="482">SUM(E398:E400)</f>
        <v>15691</v>
      </c>
      <c r="F401" s="15">
        <f t="shared" ref="F401" si="483">SUM(F398:F400)</f>
        <v>0</v>
      </c>
      <c r="G401" s="15">
        <f t="shared" ref="G401" si="484">SUM(G398:G400)</f>
        <v>174861</v>
      </c>
      <c r="H401" s="15">
        <f t="shared" ref="H401" si="485">SUM(H398:H400)</f>
        <v>0</v>
      </c>
      <c r="I401" s="15">
        <f t="shared" ref="I401" si="486">SUM(I398:I400)</f>
        <v>174861</v>
      </c>
    </row>
    <row r="402" spans="1:9" x14ac:dyDescent="0.2">
      <c r="A402" s="75"/>
      <c r="B402" s="34"/>
      <c r="C402" s="35"/>
      <c r="D402" s="25"/>
      <c r="E402" s="49"/>
      <c r="F402" s="49"/>
      <c r="G402" s="49"/>
      <c r="H402" s="49"/>
      <c r="I402" s="49"/>
    </row>
    <row r="403" spans="1:9" x14ac:dyDescent="0.2">
      <c r="A403" s="78" t="s">
        <v>2</v>
      </c>
      <c r="B403" s="36"/>
      <c r="C403" s="35"/>
      <c r="D403" s="25"/>
      <c r="E403" s="49"/>
      <c r="F403" s="49"/>
      <c r="G403" s="49"/>
      <c r="H403" s="49"/>
      <c r="I403" s="49"/>
    </row>
    <row r="404" spans="1:9" x14ac:dyDescent="0.2">
      <c r="A404" s="75" t="s">
        <v>3</v>
      </c>
      <c r="B404" s="36">
        <v>114172</v>
      </c>
      <c r="C404" s="35"/>
      <c r="D404" s="25">
        <f t="shared" ref="D404:D418" si="487">SUM(B404:C404)</f>
        <v>114172</v>
      </c>
      <c r="E404" s="49">
        <v>12998</v>
      </c>
      <c r="F404" s="49"/>
      <c r="G404" s="49">
        <f t="shared" ref="G404:G405" si="488">+B404+E404</f>
        <v>127170</v>
      </c>
      <c r="H404" s="49">
        <f t="shared" ref="H404:H405" si="489">+C404+F404</f>
        <v>0</v>
      </c>
      <c r="I404" s="49">
        <f t="shared" ref="I404:I405" si="490">+G404+H404</f>
        <v>127170</v>
      </c>
    </row>
    <row r="405" spans="1:9" s="30" customFormat="1" x14ac:dyDescent="0.2">
      <c r="A405" s="75" t="s">
        <v>17</v>
      </c>
      <c r="B405" s="36">
        <v>14817</v>
      </c>
      <c r="C405" s="35"/>
      <c r="D405" s="25">
        <f t="shared" si="487"/>
        <v>14817</v>
      </c>
      <c r="E405" s="49">
        <v>1890</v>
      </c>
      <c r="F405" s="49"/>
      <c r="G405" s="49">
        <f t="shared" si="488"/>
        <v>16707</v>
      </c>
      <c r="H405" s="49">
        <f t="shared" si="489"/>
        <v>0</v>
      </c>
      <c r="I405" s="49">
        <f t="shared" si="490"/>
        <v>16707</v>
      </c>
    </row>
    <row r="406" spans="1:9" x14ac:dyDescent="0.2">
      <c r="A406" s="13" t="s">
        <v>4</v>
      </c>
      <c r="B406" s="38">
        <f>SUM(B404:B405)</f>
        <v>128989</v>
      </c>
      <c r="C406" s="38">
        <f>SUM(C404:C405)</f>
        <v>0</v>
      </c>
      <c r="D406" s="39">
        <f t="shared" si="487"/>
        <v>128989</v>
      </c>
      <c r="E406" s="38">
        <f t="shared" ref="E406" si="491">SUM(E404:E405)</f>
        <v>14888</v>
      </c>
      <c r="F406" s="38">
        <f t="shared" ref="F406" si="492">SUM(F404:F405)</f>
        <v>0</v>
      </c>
      <c r="G406" s="38">
        <f t="shared" ref="G406" si="493">SUM(G404:G405)</f>
        <v>143877</v>
      </c>
      <c r="H406" s="38">
        <f t="shared" ref="H406" si="494">SUM(H404:H405)</f>
        <v>0</v>
      </c>
      <c r="I406" s="67">
        <f t="shared" ref="I406" si="495">SUM(I404:I405)</f>
        <v>143877</v>
      </c>
    </row>
    <row r="407" spans="1:9" x14ac:dyDescent="0.2">
      <c r="A407" s="75" t="s">
        <v>5</v>
      </c>
      <c r="B407" s="36">
        <v>28181</v>
      </c>
      <c r="C407" s="40"/>
      <c r="D407" s="41">
        <f t="shared" si="487"/>
        <v>28181</v>
      </c>
      <c r="E407" s="49">
        <v>639</v>
      </c>
      <c r="F407" s="49"/>
      <c r="G407" s="49">
        <f t="shared" ref="G407:G409" si="496">+B407+E407</f>
        <v>28820</v>
      </c>
      <c r="H407" s="49">
        <f t="shared" ref="H407:H409" si="497">+C407+F407</f>
        <v>0</v>
      </c>
      <c r="I407" s="49">
        <f t="shared" ref="I407:I409" si="498">+G407+H407</f>
        <v>28820</v>
      </c>
    </row>
    <row r="408" spans="1:9" x14ac:dyDescent="0.2">
      <c r="A408" s="75" t="s">
        <v>44</v>
      </c>
      <c r="B408" s="34"/>
      <c r="C408" s="40"/>
      <c r="D408" s="41">
        <f t="shared" si="487"/>
        <v>0</v>
      </c>
      <c r="E408" s="49"/>
      <c r="F408" s="49"/>
      <c r="G408" s="49">
        <f t="shared" si="496"/>
        <v>0</v>
      </c>
      <c r="H408" s="49">
        <f t="shared" si="497"/>
        <v>0</v>
      </c>
      <c r="I408" s="49">
        <f t="shared" si="498"/>
        <v>0</v>
      </c>
    </row>
    <row r="409" spans="1:9" x14ac:dyDescent="0.2">
      <c r="A409" s="75" t="s">
        <v>45</v>
      </c>
      <c r="B409" s="34"/>
      <c r="C409" s="35"/>
      <c r="D409" s="41">
        <f t="shared" si="487"/>
        <v>0</v>
      </c>
      <c r="E409" s="49"/>
      <c r="F409" s="49"/>
      <c r="G409" s="49">
        <f t="shared" si="496"/>
        <v>0</v>
      </c>
      <c r="H409" s="49">
        <f t="shared" si="497"/>
        <v>0</v>
      </c>
      <c r="I409" s="49">
        <f t="shared" si="498"/>
        <v>0</v>
      </c>
    </row>
    <row r="410" spans="1:9" x14ac:dyDescent="0.2">
      <c r="A410" s="13" t="s">
        <v>46</v>
      </c>
      <c r="B410" s="38">
        <f>SUM(B406:B409)</f>
        <v>157170</v>
      </c>
      <c r="C410" s="38">
        <f>SUM(C406:C409)</f>
        <v>0</v>
      </c>
      <c r="D410" s="39">
        <f t="shared" si="487"/>
        <v>157170</v>
      </c>
      <c r="E410" s="38">
        <f t="shared" ref="E410" si="499">SUM(E406:E409)</f>
        <v>15527</v>
      </c>
      <c r="F410" s="38">
        <f t="shared" ref="F410" si="500">SUM(F406:F409)</f>
        <v>0</v>
      </c>
      <c r="G410" s="38">
        <f t="shared" ref="G410" si="501">SUM(G406:G409)</f>
        <v>172697</v>
      </c>
      <c r="H410" s="38">
        <f t="shared" ref="H410" si="502">SUM(H406:H409)</f>
        <v>0</v>
      </c>
      <c r="I410" s="67">
        <f t="shared" ref="I410" si="503">SUM(I406:I409)</f>
        <v>172697</v>
      </c>
    </row>
    <row r="411" spans="1:9" s="30" customFormat="1" x14ac:dyDescent="0.2">
      <c r="A411" s="75" t="s">
        <v>6</v>
      </c>
      <c r="B411" s="42">
        <v>2000</v>
      </c>
      <c r="C411" s="38"/>
      <c r="D411" s="41">
        <f t="shared" si="487"/>
        <v>2000</v>
      </c>
      <c r="E411" s="49">
        <v>164</v>
      </c>
      <c r="F411" s="49"/>
      <c r="G411" s="49">
        <f t="shared" ref="G411:G413" si="504">+B411+E411</f>
        <v>2164</v>
      </c>
      <c r="H411" s="49">
        <f t="shared" ref="H411:H413" si="505">+C411+F411</f>
        <v>0</v>
      </c>
      <c r="I411" s="49">
        <f t="shared" ref="I411:I413" si="506">+G411+H411</f>
        <v>2164</v>
      </c>
    </row>
    <row r="412" spans="1:9" x14ac:dyDescent="0.2">
      <c r="A412" s="75" t="s">
        <v>7</v>
      </c>
      <c r="B412" s="34"/>
      <c r="C412" s="34"/>
      <c r="D412" s="41">
        <f t="shared" si="487"/>
        <v>0</v>
      </c>
      <c r="E412" s="49"/>
      <c r="F412" s="49"/>
      <c r="G412" s="49">
        <f t="shared" si="504"/>
        <v>0</v>
      </c>
      <c r="H412" s="49">
        <f t="shared" si="505"/>
        <v>0</v>
      </c>
      <c r="I412" s="49">
        <f t="shared" si="506"/>
        <v>0</v>
      </c>
    </row>
    <row r="413" spans="1:9" x14ac:dyDescent="0.2">
      <c r="A413" s="75" t="s">
        <v>47</v>
      </c>
      <c r="B413" s="34"/>
      <c r="C413" s="34"/>
      <c r="D413" s="41">
        <f t="shared" si="487"/>
        <v>0</v>
      </c>
      <c r="E413" s="49"/>
      <c r="F413" s="49"/>
      <c r="G413" s="49">
        <f t="shared" si="504"/>
        <v>0</v>
      </c>
      <c r="H413" s="49">
        <f t="shared" si="505"/>
        <v>0</v>
      </c>
      <c r="I413" s="49">
        <f t="shared" si="506"/>
        <v>0</v>
      </c>
    </row>
    <row r="414" spans="1:9" x14ac:dyDescent="0.2">
      <c r="A414" s="13" t="s">
        <v>48</v>
      </c>
      <c r="B414" s="43">
        <f>SUM(B411:B413)</f>
        <v>2000</v>
      </c>
      <c r="C414" s="43">
        <f>SUM(C411:C413)</f>
        <v>0</v>
      </c>
      <c r="D414" s="27">
        <f t="shared" si="487"/>
        <v>2000</v>
      </c>
      <c r="E414" s="43">
        <f t="shared" ref="E414" si="507">SUM(E411:E413)</f>
        <v>164</v>
      </c>
      <c r="F414" s="43">
        <f t="shared" ref="F414" si="508">SUM(F411:F413)</f>
        <v>0</v>
      </c>
      <c r="G414" s="43">
        <f t="shared" ref="G414" si="509">SUM(G411:G413)</f>
        <v>2164</v>
      </c>
      <c r="H414" s="43">
        <f t="shared" ref="H414" si="510">SUM(H411:H413)</f>
        <v>0</v>
      </c>
      <c r="I414" s="66">
        <f t="shared" ref="I414" si="511">SUM(I411:I413)</f>
        <v>2164</v>
      </c>
    </row>
    <row r="415" spans="1:9" x14ac:dyDescent="0.2">
      <c r="A415" s="13" t="s">
        <v>49</v>
      </c>
      <c r="B415" s="44">
        <f>SUM(B410,B414)</f>
        <v>159170</v>
      </c>
      <c r="C415" s="44">
        <f>SUM(C410,C414)</f>
        <v>0</v>
      </c>
      <c r="D415" s="27">
        <f t="shared" si="487"/>
        <v>159170</v>
      </c>
      <c r="E415" s="44">
        <f t="shared" ref="E415" si="512">SUM(E410,E414)</f>
        <v>15691</v>
      </c>
      <c r="F415" s="44">
        <f t="shared" ref="F415" si="513">SUM(F410,F414)</f>
        <v>0</v>
      </c>
      <c r="G415" s="44">
        <f t="shared" ref="G415" si="514">SUM(G410,G414)</f>
        <v>174861</v>
      </c>
      <c r="H415" s="44">
        <f t="shared" ref="H415" si="515">SUM(H410,H414)</f>
        <v>0</v>
      </c>
      <c r="I415" s="68">
        <f t="shared" ref="I415" si="516">SUM(I410,I414)</f>
        <v>174861</v>
      </c>
    </row>
    <row r="416" spans="1:9" x14ac:dyDescent="0.2">
      <c r="A416" s="19" t="s">
        <v>50</v>
      </c>
      <c r="B416" s="34"/>
      <c r="C416" s="35"/>
      <c r="D416" s="41">
        <f t="shared" si="487"/>
        <v>0</v>
      </c>
      <c r="E416" s="49"/>
      <c r="F416" s="49"/>
      <c r="G416" s="49">
        <f t="shared" ref="G416" si="517">+B416+E416</f>
        <v>0</v>
      </c>
      <c r="H416" s="49">
        <f t="shared" ref="H416" si="518">+C416+F416</f>
        <v>0</v>
      </c>
      <c r="I416" s="49">
        <f t="shared" ref="I416" si="519">+G416+H416</f>
        <v>0</v>
      </c>
    </row>
    <row r="417" spans="1:9" s="30" customFormat="1" x14ac:dyDescent="0.2">
      <c r="A417" s="81" t="s">
        <v>51</v>
      </c>
      <c r="B417" s="38">
        <f>SUM(B415:B416)</f>
        <v>159170</v>
      </c>
      <c r="C417" s="38">
        <f>SUM(C412:C416)</f>
        <v>0</v>
      </c>
      <c r="D417" s="39">
        <f t="shared" si="487"/>
        <v>159170</v>
      </c>
      <c r="E417" s="38">
        <f t="shared" ref="E417" si="520">SUM(E415:E416)</f>
        <v>15691</v>
      </c>
      <c r="F417" s="38">
        <f t="shared" ref="F417" si="521">SUM(F415:F416)</f>
        <v>0</v>
      </c>
      <c r="G417" s="38">
        <f t="shared" ref="G417" si="522">SUM(G415:G416)</f>
        <v>174861</v>
      </c>
      <c r="H417" s="38">
        <f t="shared" ref="H417" si="523">SUM(H415:H416)</f>
        <v>0</v>
      </c>
      <c r="I417" s="67">
        <f t="shared" ref="I417" si="524">SUM(I415:I416)</f>
        <v>174861</v>
      </c>
    </row>
    <row r="418" spans="1:9" s="30" customFormat="1" x14ac:dyDescent="0.2">
      <c r="A418" s="79" t="s">
        <v>8</v>
      </c>
      <c r="B418" s="45">
        <v>14.75</v>
      </c>
      <c r="C418" s="46"/>
      <c r="D418" s="65">
        <f t="shared" si="487"/>
        <v>14.75</v>
      </c>
      <c r="E418" s="49"/>
      <c r="F418" s="49"/>
      <c r="G418" s="49">
        <f t="shared" ref="G418" si="525">+B418+E418</f>
        <v>14.75</v>
      </c>
      <c r="H418" s="49">
        <f t="shared" ref="H418" si="526">+C418+F418</f>
        <v>0</v>
      </c>
      <c r="I418" s="49">
        <f t="shared" ref="I418" si="527">+G418+H418</f>
        <v>14.75</v>
      </c>
    </row>
    <row r="419" spans="1:9" x14ac:dyDescent="0.2">
      <c r="A419" s="1"/>
      <c r="B419" s="1"/>
      <c r="C419" s="1"/>
      <c r="D419" s="1"/>
    </row>
    <row r="420" spans="1:9" x14ac:dyDescent="0.2">
      <c r="A420" s="3"/>
      <c r="B420" s="3"/>
      <c r="C420" s="3"/>
      <c r="D420" s="3"/>
    </row>
    <row r="422" spans="1:9" ht="12.75" customHeight="1" x14ac:dyDescent="0.2">
      <c r="A422" s="90" t="s">
        <v>11</v>
      </c>
      <c r="B422" s="95" t="s">
        <v>14</v>
      </c>
      <c r="C422" s="95" t="s">
        <v>15</v>
      </c>
      <c r="D422" s="94" t="str">
        <f>+D4</f>
        <v xml:space="preserve">1/2025. (II.12.) önk. rendelet eredeti ei.összesen </v>
      </c>
      <c r="E422" s="99" t="s">
        <v>67</v>
      </c>
      <c r="F422" s="100"/>
      <c r="G422" s="94" t="s">
        <v>14</v>
      </c>
      <c r="H422" s="94" t="s">
        <v>15</v>
      </c>
      <c r="I422" s="94" t="s">
        <v>72</v>
      </c>
    </row>
    <row r="423" spans="1:9" ht="12.75" customHeight="1" x14ac:dyDescent="0.2">
      <c r="A423" s="91"/>
      <c r="B423" s="96"/>
      <c r="C423" s="96"/>
      <c r="D423" s="94"/>
      <c r="E423" s="101"/>
      <c r="F423" s="102"/>
      <c r="G423" s="94"/>
      <c r="H423" s="94"/>
      <c r="I423" s="94"/>
    </row>
    <row r="424" spans="1:9" x14ac:dyDescent="0.2">
      <c r="A424" s="91"/>
      <c r="B424" s="96"/>
      <c r="C424" s="96"/>
      <c r="D424" s="94"/>
      <c r="E424" s="94" t="s">
        <v>68</v>
      </c>
      <c r="F424" s="94" t="s">
        <v>69</v>
      </c>
      <c r="G424" s="94"/>
      <c r="H424" s="94"/>
      <c r="I424" s="94"/>
    </row>
    <row r="425" spans="1:9" x14ac:dyDescent="0.2">
      <c r="A425" s="80"/>
      <c r="B425" s="97"/>
      <c r="C425" s="97"/>
      <c r="D425" s="94"/>
      <c r="E425" s="94"/>
      <c r="F425" s="94"/>
      <c r="G425" s="94"/>
      <c r="H425" s="94"/>
      <c r="I425" s="94"/>
    </row>
    <row r="426" spans="1:9" x14ac:dyDescent="0.2">
      <c r="A426" s="73" t="s">
        <v>1</v>
      </c>
      <c r="B426" s="9"/>
      <c r="C426" s="23"/>
      <c r="D426" s="23"/>
      <c r="E426" s="49"/>
      <c r="F426" s="49"/>
      <c r="G426" s="49"/>
      <c r="H426" s="49"/>
      <c r="I426" s="49"/>
    </row>
    <row r="427" spans="1:9" x14ac:dyDescent="0.2">
      <c r="A427" s="74" t="s">
        <v>21</v>
      </c>
      <c r="B427" s="48"/>
      <c r="C427" s="48"/>
      <c r="D427" s="49">
        <f t="shared" ref="D427:D454" si="528">SUM(B427:C427)</f>
        <v>0</v>
      </c>
      <c r="E427" s="49"/>
      <c r="F427" s="49"/>
      <c r="G427" s="49">
        <f>+B427+E427</f>
        <v>0</v>
      </c>
      <c r="H427" s="49">
        <f>+C427+F427</f>
        <v>0</v>
      </c>
      <c r="I427" s="49">
        <f>+G427+H427</f>
        <v>0</v>
      </c>
    </row>
    <row r="428" spans="1:9" x14ac:dyDescent="0.2">
      <c r="A428" s="75" t="s">
        <v>22</v>
      </c>
      <c r="B428" s="26"/>
      <c r="C428" s="26"/>
      <c r="D428" s="25">
        <f t="shared" si="528"/>
        <v>0</v>
      </c>
      <c r="E428" s="49"/>
      <c r="F428" s="49"/>
      <c r="G428" s="49">
        <f t="shared" ref="G428:G429" si="529">+B428+E428</f>
        <v>0</v>
      </c>
      <c r="H428" s="49">
        <f t="shared" ref="H428:H429" si="530">+C428+F428</f>
        <v>0</v>
      </c>
      <c r="I428" s="49">
        <f t="shared" ref="I428:I429" si="531">+G428+H428</f>
        <v>0</v>
      </c>
    </row>
    <row r="429" spans="1:9" x14ac:dyDescent="0.2">
      <c r="A429" s="75" t="s">
        <v>23</v>
      </c>
      <c r="B429" s="26"/>
      <c r="C429" s="26"/>
      <c r="D429" s="25">
        <f t="shared" si="528"/>
        <v>0</v>
      </c>
      <c r="E429" s="49"/>
      <c r="F429" s="49"/>
      <c r="G429" s="49">
        <f t="shared" si="529"/>
        <v>0</v>
      </c>
      <c r="H429" s="49">
        <f t="shared" si="530"/>
        <v>0</v>
      </c>
      <c r="I429" s="49">
        <f t="shared" si="531"/>
        <v>0</v>
      </c>
    </row>
    <row r="430" spans="1:9" x14ac:dyDescent="0.2">
      <c r="A430" s="13" t="s">
        <v>24</v>
      </c>
      <c r="B430" s="2">
        <f>SUM(B431:B441)</f>
        <v>5</v>
      </c>
      <c r="C430" s="2">
        <f>SUM(C431:C441)</f>
        <v>0</v>
      </c>
      <c r="D430" s="27">
        <f t="shared" si="528"/>
        <v>5</v>
      </c>
      <c r="E430" s="2">
        <f t="shared" ref="E430" si="532">SUM(E431:E441)</f>
        <v>0</v>
      </c>
      <c r="F430" s="2">
        <f t="shared" ref="F430" si="533">SUM(F431:F441)</f>
        <v>0</v>
      </c>
      <c r="G430" s="2">
        <f t="shared" ref="G430" si="534">SUM(G431:G441)</f>
        <v>5</v>
      </c>
      <c r="H430" s="2">
        <f t="shared" ref="H430" si="535">SUM(H431:H441)</f>
        <v>0</v>
      </c>
      <c r="I430" s="2">
        <f t="shared" ref="I430" si="536">SUM(I431:I441)</f>
        <v>5</v>
      </c>
    </row>
    <row r="431" spans="1:9" x14ac:dyDescent="0.2">
      <c r="A431" s="76" t="s">
        <v>25</v>
      </c>
      <c r="B431" s="4"/>
      <c r="C431" s="4"/>
      <c r="D431" s="28">
        <f t="shared" si="528"/>
        <v>0</v>
      </c>
      <c r="E431" s="49"/>
      <c r="F431" s="49"/>
      <c r="G431" s="49"/>
      <c r="H431" s="49"/>
      <c r="I431" s="49"/>
    </row>
    <row r="432" spans="1:9" x14ac:dyDescent="0.2">
      <c r="A432" s="76" t="s">
        <v>26</v>
      </c>
      <c r="B432" s="4"/>
      <c r="C432" s="4"/>
      <c r="D432" s="28">
        <f t="shared" si="528"/>
        <v>0</v>
      </c>
      <c r="E432" s="49"/>
      <c r="F432" s="49"/>
      <c r="G432" s="49">
        <f t="shared" ref="G432:G441" si="537">+B432+E432</f>
        <v>0</v>
      </c>
      <c r="H432" s="49">
        <f t="shared" ref="H432:H441" si="538">+C432+F432</f>
        <v>0</v>
      </c>
      <c r="I432" s="49">
        <f t="shared" ref="I432:I441" si="539">+G432+H432</f>
        <v>0</v>
      </c>
    </row>
    <row r="433" spans="1:9" x14ac:dyDescent="0.2">
      <c r="A433" s="76" t="s">
        <v>0</v>
      </c>
      <c r="B433" s="4"/>
      <c r="C433" s="4"/>
      <c r="D433" s="28">
        <f t="shared" si="528"/>
        <v>0</v>
      </c>
      <c r="E433" s="49"/>
      <c r="F433" s="49"/>
      <c r="G433" s="49">
        <f t="shared" si="537"/>
        <v>0</v>
      </c>
      <c r="H433" s="49">
        <f t="shared" si="538"/>
        <v>0</v>
      </c>
      <c r="I433" s="49">
        <f t="shared" si="539"/>
        <v>0</v>
      </c>
    </row>
    <row r="434" spans="1:9" x14ac:dyDescent="0.2">
      <c r="A434" s="76" t="s">
        <v>27</v>
      </c>
      <c r="B434" s="17"/>
      <c r="C434" s="17"/>
      <c r="D434" s="28">
        <f t="shared" si="528"/>
        <v>0</v>
      </c>
      <c r="E434" s="49"/>
      <c r="F434" s="49"/>
      <c r="G434" s="49">
        <f t="shared" si="537"/>
        <v>0</v>
      </c>
      <c r="H434" s="49">
        <f t="shared" si="538"/>
        <v>0</v>
      </c>
      <c r="I434" s="49">
        <f t="shared" si="539"/>
        <v>0</v>
      </c>
    </row>
    <row r="435" spans="1:9" x14ac:dyDescent="0.2">
      <c r="A435" s="76" t="s">
        <v>52</v>
      </c>
      <c r="B435" s="17"/>
      <c r="C435" s="17"/>
      <c r="D435" s="28">
        <f t="shared" si="528"/>
        <v>0</v>
      </c>
      <c r="E435" s="49"/>
      <c r="F435" s="49"/>
      <c r="G435" s="49">
        <f t="shared" si="537"/>
        <v>0</v>
      </c>
      <c r="H435" s="49">
        <f t="shared" si="538"/>
        <v>0</v>
      </c>
      <c r="I435" s="49">
        <f t="shared" si="539"/>
        <v>0</v>
      </c>
    </row>
    <row r="436" spans="1:9" x14ac:dyDescent="0.2">
      <c r="A436" s="76" t="s">
        <v>29</v>
      </c>
      <c r="B436" s="17"/>
      <c r="C436" s="17"/>
      <c r="D436" s="28">
        <f t="shared" si="528"/>
        <v>0</v>
      </c>
      <c r="E436" s="49"/>
      <c r="F436" s="49"/>
      <c r="G436" s="49">
        <f t="shared" si="537"/>
        <v>0</v>
      </c>
      <c r="H436" s="49">
        <f t="shared" si="538"/>
        <v>0</v>
      </c>
      <c r="I436" s="49">
        <f t="shared" si="539"/>
        <v>0</v>
      </c>
    </row>
    <row r="437" spans="1:9" x14ac:dyDescent="0.2">
      <c r="A437" s="76" t="s">
        <v>30</v>
      </c>
      <c r="B437" s="17"/>
      <c r="C437" s="17"/>
      <c r="D437" s="28">
        <f t="shared" si="528"/>
        <v>0</v>
      </c>
      <c r="E437" s="49"/>
      <c r="F437" s="49"/>
      <c r="G437" s="49">
        <f t="shared" si="537"/>
        <v>0</v>
      </c>
      <c r="H437" s="49">
        <f t="shared" si="538"/>
        <v>0</v>
      </c>
      <c r="I437" s="49">
        <f t="shared" si="539"/>
        <v>0</v>
      </c>
    </row>
    <row r="438" spans="1:9" x14ac:dyDescent="0.2">
      <c r="A438" s="76" t="s">
        <v>31</v>
      </c>
      <c r="B438" s="17"/>
      <c r="C438" s="17"/>
      <c r="D438" s="28">
        <f t="shared" si="528"/>
        <v>0</v>
      </c>
      <c r="E438" s="49"/>
      <c r="F438" s="49"/>
      <c r="G438" s="49">
        <f t="shared" si="537"/>
        <v>0</v>
      </c>
      <c r="H438" s="49">
        <f t="shared" si="538"/>
        <v>0</v>
      </c>
      <c r="I438" s="49">
        <f t="shared" si="539"/>
        <v>0</v>
      </c>
    </row>
    <row r="439" spans="1:9" x14ac:dyDescent="0.2">
      <c r="A439" s="76" t="s">
        <v>32</v>
      </c>
      <c r="B439" s="17"/>
      <c r="C439" s="17"/>
      <c r="D439" s="28">
        <f t="shared" si="528"/>
        <v>0</v>
      </c>
      <c r="E439" s="49"/>
      <c r="F439" s="49"/>
      <c r="G439" s="49">
        <f t="shared" si="537"/>
        <v>0</v>
      </c>
      <c r="H439" s="49">
        <f t="shared" si="538"/>
        <v>0</v>
      </c>
      <c r="I439" s="49">
        <f t="shared" si="539"/>
        <v>0</v>
      </c>
    </row>
    <row r="440" spans="1:9" s="30" customFormat="1" x14ac:dyDescent="0.2">
      <c r="A440" s="76" t="s">
        <v>33</v>
      </c>
      <c r="B440" s="17"/>
      <c r="C440" s="17"/>
      <c r="D440" s="28">
        <f t="shared" si="528"/>
        <v>0</v>
      </c>
      <c r="E440" s="49"/>
      <c r="F440" s="49"/>
      <c r="G440" s="49">
        <f t="shared" si="537"/>
        <v>0</v>
      </c>
      <c r="H440" s="49">
        <f t="shared" si="538"/>
        <v>0</v>
      </c>
      <c r="I440" s="49">
        <f t="shared" si="539"/>
        <v>0</v>
      </c>
    </row>
    <row r="441" spans="1:9" x14ac:dyDescent="0.2">
      <c r="A441" s="76" t="s">
        <v>34</v>
      </c>
      <c r="B441" s="17">
        <v>5</v>
      </c>
      <c r="C441" s="17"/>
      <c r="D441" s="28">
        <f t="shared" si="528"/>
        <v>5</v>
      </c>
      <c r="E441" s="49"/>
      <c r="F441" s="49"/>
      <c r="G441" s="49">
        <f t="shared" si="537"/>
        <v>5</v>
      </c>
      <c r="H441" s="49">
        <f t="shared" si="538"/>
        <v>0</v>
      </c>
      <c r="I441" s="49">
        <f t="shared" si="539"/>
        <v>5</v>
      </c>
    </row>
    <row r="442" spans="1:9" x14ac:dyDescent="0.2">
      <c r="A442" s="13" t="s">
        <v>20</v>
      </c>
      <c r="B442" s="15">
        <f>SUM(B444:B448)</f>
        <v>0</v>
      </c>
      <c r="C442" s="15">
        <f>SUM(C444:C448)</f>
        <v>0</v>
      </c>
      <c r="D442" s="27">
        <f t="shared" si="528"/>
        <v>0</v>
      </c>
      <c r="E442" s="15">
        <f t="shared" ref="E442:I442" si="540">SUM(E444:E448)</f>
        <v>0</v>
      </c>
      <c r="F442" s="15">
        <f t="shared" si="540"/>
        <v>0</v>
      </c>
      <c r="G442" s="15">
        <f t="shared" si="540"/>
        <v>0</v>
      </c>
      <c r="H442" s="15">
        <f t="shared" si="540"/>
        <v>0</v>
      </c>
      <c r="I442" s="15">
        <f t="shared" si="540"/>
        <v>0</v>
      </c>
    </row>
    <row r="443" spans="1:9" x14ac:dyDescent="0.2">
      <c r="A443" s="18" t="s">
        <v>25</v>
      </c>
      <c r="B443" s="17"/>
      <c r="C443" s="17"/>
      <c r="D443" s="28">
        <f t="shared" si="528"/>
        <v>0</v>
      </c>
      <c r="E443" s="49"/>
      <c r="F443" s="49"/>
      <c r="G443" s="49"/>
      <c r="H443" s="49"/>
      <c r="I443" s="49"/>
    </row>
    <row r="444" spans="1:9" x14ac:dyDescent="0.2">
      <c r="A444" s="18" t="s">
        <v>35</v>
      </c>
      <c r="B444" s="17"/>
      <c r="C444" s="17"/>
      <c r="D444" s="28">
        <f t="shared" si="528"/>
        <v>0</v>
      </c>
      <c r="E444" s="49"/>
      <c r="F444" s="49"/>
      <c r="G444" s="49">
        <f t="shared" ref="G444:G450" si="541">+B444+E444</f>
        <v>0</v>
      </c>
      <c r="H444" s="49">
        <f t="shared" ref="H444:H450" si="542">+C444+F444</f>
        <v>0</v>
      </c>
      <c r="I444" s="49">
        <f t="shared" ref="I444:I450" si="543">+G444+H444</f>
        <v>0</v>
      </c>
    </row>
    <row r="445" spans="1:9" x14ac:dyDescent="0.2">
      <c r="A445" s="18" t="s">
        <v>36</v>
      </c>
      <c r="B445" s="17"/>
      <c r="C445" s="17"/>
      <c r="D445" s="28">
        <f t="shared" si="528"/>
        <v>0</v>
      </c>
      <c r="E445" s="49"/>
      <c r="F445" s="49"/>
      <c r="G445" s="49">
        <f t="shared" si="541"/>
        <v>0</v>
      </c>
      <c r="H445" s="49">
        <f t="shared" si="542"/>
        <v>0</v>
      </c>
      <c r="I445" s="49">
        <f t="shared" si="543"/>
        <v>0</v>
      </c>
    </row>
    <row r="446" spans="1:9" s="30" customFormat="1" x14ac:dyDescent="0.2">
      <c r="A446" s="18" t="s">
        <v>37</v>
      </c>
      <c r="B446" s="17"/>
      <c r="C446" s="17"/>
      <c r="D446" s="28">
        <f t="shared" si="528"/>
        <v>0</v>
      </c>
      <c r="E446" s="49"/>
      <c r="F446" s="49"/>
      <c r="G446" s="49">
        <f t="shared" si="541"/>
        <v>0</v>
      </c>
      <c r="H446" s="49">
        <f t="shared" si="542"/>
        <v>0</v>
      </c>
      <c r="I446" s="49">
        <f t="shared" si="543"/>
        <v>0</v>
      </c>
    </row>
    <row r="447" spans="1:9" s="30" customFormat="1" x14ac:dyDescent="0.2">
      <c r="A447" s="18" t="s">
        <v>38</v>
      </c>
      <c r="B447" s="17"/>
      <c r="C447" s="17"/>
      <c r="D447" s="28">
        <f t="shared" si="528"/>
        <v>0</v>
      </c>
      <c r="E447" s="49"/>
      <c r="F447" s="49"/>
      <c r="G447" s="49">
        <f t="shared" si="541"/>
        <v>0</v>
      </c>
      <c r="H447" s="49">
        <f t="shared" si="542"/>
        <v>0</v>
      </c>
      <c r="I447" s="49">
        <f t="shared" si="543"/>
        <v>0</v>
      </c>
    </row>
    <row r="448" spans="1:9" s="30" customFormat="1" x14ac:dyDescent="0.2">
      <c r="A448" s="18" t="s">
        <v>39</v>
      </c>
      <c r="B448" s="17"/>
      <c r="C448" s="17"/>
      <c r="D448" s="28">
        <f t="shared" si="528"/>
        <v>0</v>
      </c>
      <c r="E448" s="49"/>
      <c r="F448" s="49"/>
      <c r="G448" s="49">
        <f t="shared" si="541"/>
        <v>0</v>
      </c>
      <c r="H448" s="49">
        <f t="shared" si="542"/>
        <v>0</v>
      </c>
      <c r="I448" s="49">
        <f t="shared" si="543"/>
        <v>0</v>
      </c>
    </row>
    <row r="449" spans="1:229" s="30" customFormat="1" x14ac:dyDescent="0.2">
      <c r="A449" s="75" t="s">
        <v>40</v>
      </c>
      <c r="B449" s="19"/>
      <c r="C449" s="19"/>
      <c r="D449" s="25">
        <f t="shared" si="528"/>
        <v>0</v>
      </c>
      <c r="E449" s="49"/>
      <c r="F449" s="49"/>
      <c r="G449" s="49">
        <f t="shared" si="541"/>
        <v>0</v>
      </c>
      <c r="H449" s="49">
        <f t="shared" si="542"/>
        <v>0</v>
      </c>
      <c r="I449" s="49">
        <f t="shared" si="543"/>
        <v>0</v>
      </c>
    </row>
    <row r="450" spans="1:229" s="30" customFormat="1" x14ac:dyDescent="0.2">
      <c r="A450" s="75" t="s">
        <v>41</v>
      </c>
      <c r="B450" s="31"/>
      <c r="C450" s="31"/>
      <c r="D450" s="25">
        <f t="shared" si="528"/>
        <v>0</v>
      </c>
      <c r="E450" s="49"/>
      <c r="F450" s="49"/>
      <c r="G450" s="49">
        <f t="shared" si="541"/>
        <v>0</v>
      </c>
      <c r="H450" s="49">
        <f t="shared" si="542"/>
        <v>0</v>
      </c>
      <c r="I450" s="49">
        <f t="shared" si="543"/>
        <v>0</v>
      </c>
    </row>
    <row r="451" spans="1:229" x14ac:dyDescent="0.2">
      <c r="A451" s="13" t="s">
        <v>42</v>
      </c>
      <c r="B451" s="15">
        <f>SUM(B427,B428,B429,B430,B442,B449,B450)</f>
        <v>5</v>
      </c>
      <c r="C451" s="15">
        <f>SUM(C427,C428,C429,C430,C442,C449,C450)</f>
        <v>0</v>
      </c>
      <c r="D451" s="27">
        <f t="shared" si="528"/>
        <v>5</v>
      </c>
      <c r="E451" s="15">
        <f t="shared" ref="E451" si="544">SUM(E427,E428,E429,E430,E442,E449,E450)</f>
        <v>0</v>
      </c>
      <c r="F451" s="15">
        <f t="shared" ref="F451" si="545">SUM(F427,F428,F429,F430,F442,F449,F450)</f>
        <v>0</v>
      </c>
      <c r="G451" s="15">
        <f t="shared" ref="G451" si="546">SUM(G427,G428,G429,G430,G442,G449,G450)</f>
        <v>5</v>
      </c>
      <c r="H451" s="15">
        <f t="shared" ref="H451" si="547">SUM(H427,H428,H429,H430,H442,H449,H450)</f>
        <v>0</v>
      </c>
      <c r="I451" s="15">
        <f t="shared" ref="I451" si="548">SUM(I427,I428,I429,I430,I442,I449,I450)</f>
        <v>5</v>
      </c>
    </row>
    <row r="452" spans="1:229" x14ac:dyDescent="0.2">
      <c r="A452" s="77" t="s">
        <v>70</v>
      </c>
      <c r="B452" s="69"/>
      <c r="C452" s="15"/>
      <c r="D452" s="27"/>
      <c r="E452" s="70">
        <v>1521</v>
      </c>
      <c r="F452" s="71"/>
      <c r="G452" s="24">
        <f>+B452+E452</f>
        <v>1521</v>
      </c>
      <c r="H452" s="23">
        <f>+C452+F452</f>
        <v>0</v>
      </c>
      <c r="I452" s="25">
        <f>SUM(G452:H452)</f>
        <v>1521</v>
      </c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  <c r="AE452" s="6"/>
      <c r="AF452" s="6"/>
      <c r="AG452" s="6"/>
      <c r="AH452" s="6"/>
      <c r="AI452" s="6"/>
      <c r="AJ452" s="6"/>
      <c r="AK452" s="6"/>
      <c r="AL452" s="6"/>
      <c r="AM452" s="6"/>
      <c r="AN452" s="6"/>
      <c r="AO452" s="6"/>
      <c r="AP452" s="6"/>
      <c r="AQ452" s="6"/>
      <c r="AR452" s="6"/>
      <c r="AS452" s="6"/>
      <c r="AT452" s="6"/>
      <c r="AU452" s="6"/>
      <c r="AV452" s="6"/>
      <c r="AW452" s="6"/>
      <c r="AX452" s="6"/>
      <c r="AY452" s="6"/>
      <c r="AZ452" s="6"/>
      <c r="BA452" s="6"/>
      <c r="BB452" s="6"/>
      <c r="BC452" s="6"/>
      <c r="BD452" s="6"/>
      <c r="BE452" s="6"/>
      <c r="BF452" s="6"/>
      <c r="BG452" s="6"/>
      <c r="BH452" s="6"/>
      <c r="BI452" s="6"/>
      <c r="BJ452" s="6"/>
      <c r="BK452" s="6"/>
      <c r="BL452" s="6"/>
      <c r="BM452" s="6"/>
      <c r="BN452" s="6"/>
      <c r="BO452" s="6"/>
      <c r="BP452" s="6"/>
      <c r="BQ452" s="6"/>
      <c r="BR452" s="6"/>
      <c r="BS452" s="6"/>
      <c r="BT452" s="6"/>
      <c r="BU452" s="6"/>
      <c r="BV452" s="6"/>
      <c r="BW452" s="6"/>
      <c r="BX452" s="6"/>
      <c r="BY452" s="6"/>
      <c r="BZ452" s="6"/>
      <c r="CA452" s="6"/>
      <c r="CB452" s="6"/>
      <c r="CC452" s="6"/>
      <c r="CD452" s="6"/>
      <c r="CE452" s="6"/>
      <c r="CF452" s="6"/>
      <c r="CG452" s="6"/>
      <c r="CH452" s="6"/>
      <c r="CI452" s="6"/>
      <c r="CJ452" s="6"/>
      <c r="CK452" s="6"/>
      <c r="CL452" s="6"/>
      <c r="CM452" s="6"/>
      <c r="CN452" s="6"/>
      <c r="CO452" s="6"/>
      <c r="CP452" s="6"/>
      <c r="CQ452" s="6"/>
      <c r="CR452" s="6"/>
      <c r="CS452" s="6"/>
      <c r="CT452" s="6"/>
      <c r="CU452" s="6"/>
      <c r="CV452" s="6"/>
      <c r="CW452" s="6"/>
      <c r="CX452" s="6"/>
      <c r="CY452" s="6"/>
      <c r="CZ452" s="6"/>
      <c r="DA452" s="6"/>
      <c r="DB452" s="6"/>
      <c r="DC452" s="6"/>
      <c r="DD452" s="6"/>
      <c r="DE452" s="6"/>
      <c r="DF452" s="6"/>
      <c r="DG452" s="6"/>
      <c r="DH452" s="6"/>
      <c r="DI452" s="6"/>
      <c r="DJ452" s="6"/>
      <c r="DK452" s="6"/>
      <c r="DL452" s="6"/>
      <c r="DM452" s="6"/>
      <c r="DN452" s="6"/>
      <c r="DO452" s="6"/>
      <c r="DP452" s="6"/>
      <c r="DQ452" s="6"/>
      <c r="DR452" s="6"/>
      <c r="DS452" s="6"/>
      <c r="DT452" s="6"/>
      <c r="DU452" s="6"/>
      <c r="DV452" s="6"/>
      <c r="DW452" s="6"/>
      <c r="DX452" s="6"/>
      <c r="DY452" s="6"/>
      <c r="DZ452" s="6"/>
      <c r="EA452" s="6"/>
      <c r="EB452" s="6"/>
      <c r="EC452" s="6"/>
      <c r="ED452" s="6"/>
      <c r="EE452" s="6"/>
      <c r="EF452" s="6"/>
      <c r="EG452" s="6"/>
      <c r="EH452" s="6"/>
      <c r="EI452" s="6"/>
      <c r="EJ452" s="6"/>
      <c r="EK452" s="6"/>
      <c r="EL452" s="6"/>
      <c r="EM452" s="6"/>
      <c r="EN452" s="6"/>
      <c r="EO452" s="6"/>
      <c r="EP452" s="6"/>
      <c r="EQ452" s="6"/>
      <c r="ER452" s="6"/>
      <c r="ES452" s="6"/>
      <c r="ET452" s="6"/>
      <c r="EU452" s="6"/>
      <c r="EV452" s="6"/>
      <c r="EW452" s="6"/>
      <c r="EX452" s="6"/>
      <c r="EY452" s="6"/>
      <c r="EZ452" s="6"/>
      <c r="FA452" s="6"/>
      <c r="FB452" s="6"/>
      <c r="FC452" s="6"/>
      <c r="FD452" s="6"/>
      <c r="FE452" s="6"/>
      <c r="FF452" s="6"/>
      <c r="FG452" s="6"/>
      <c r="FH452" s="6"/>
      <c r="FI452" s="6"/>
      <c r="FJ452" s="6"/>
      <c r="FK452" s="6"/>
      <c r="FL452" s="6"/>
      <c r="FM452" s="6"/>
      <c r="FN452" s="6"/>
      <c r="FO452" s="6"/>
      <c r="FP452" s="6"/>
      <c r="FQ452" s="6"/>
      <c r="FR452" s="6"/>
      <c r="FS452" s="6"/>
      <c r="FT452" s="6"/>
      <c r="FU452" s="6"/>
      <c r="FV452" s="6"/>
      <c r="FW452" s="6"/>
      <c r="FX452" s="6"/>
      <c r="FY452" s="6"/>
      <c r="FZ452" s="6"/>
      <c r="GA452" s="6"/>
      <c r="GB452" s="6"/>
      <c r="GC452" s="6"/>
      <c r="GD452" s="6"/>
      <c r="GE452" s="6"/>
      <c r="GF452" s="6"/>
      <c r="GG452" s="6"/>
      <c r="GH452" s="6"/>
      <c r="GI452" s="6"/>
      <c r="GJ452" s="6"/>
      <c r="GK452" s="6"/>
      <c r="GL452" s="6"/>
      <c r="GM452" s="6"/>
      <c r="GN452" s="6"/>
      <c r="GO452" s="6"/>
      <c r="GP452" s="6"/>
      <c r="GQ452" s="6"/>
      <c r="GR452" s="6"/>
      <c r="GS452" s="6"/>
      <c r="GT452" s="6"/>
      <c r="GU452" s="6"/>
      <c r="GV452" s="6"/>
      <c r="GW452" s="6"/>
      <c r="GX452" s="6"/>
      <c r="GY452" s="6"/>
      <c r="GZ452" s="6"/>
      <c r="HA452" s="6"/>
      <c r="HB452" s="6"/>
      <c r="HC452" s="6"/>
      <c r="HD452" s="6"/>
      <c r="HE452" s="6"/>
      <c r="HF452" s="6"/>
      <c r="HG452" s="6"/>
      <c r="HH452" s="6"/>
      <c r="HI452" s="6"/>
      <c r="HJ452" s="6"/>
      <c r="HK452" s="6"/>
      <c r="HL452" s="6"/>
      <c r="HM452" s="6"/>
      <c r="HN452" s="6"/>
      <c r="HO452" s="6"/>
      <c r="HP452" s="6"/>
      <c r="HQ452" s="6"/>
      <c r="HR452" s="6"/>
      <c r="HS452" s="6"/>
      <c r="HT452" s="6"/>
      <c r="HU452" s="6"/>
    </row>
    <row r="453" spans="1:229" s="30" customFormat="1" x14ac:dyDescent="0.2">
      <c r="A453" s="19" t="s">
        <v>60</v>
      </c>
      <c r="B453" s="50">
        <v>388685</v>
      </c>
      <c r="C453" s="38"/>
      <c r="D453" s="25">
        <f t="shared" si="528"/>
        <v>388685</v>
      </c>
      <c r="E453" s="49">
        <v>34638</v>
      </c>
      <c r="F453" s="49"/>
      <c r="G453" s="49">
        <f t="shared" ref="G453" si="549">+B453+E453</f>
        <v>423323</v>
      </c>
      <c r="H453" s="49">
        <f t="shared" ref="H453" si="550">+C453+F453</f>
        <v>0</v>
      </c>
      <c r="I453" s="49">
        <f t="shared" ref="I453" si="551">+G453+H453</f>
        <v>423323</v>
      </c>
    </row>
    <row r="454" spans="1:229" x14ac:dyDescent="0.2">
      <c r="A454" s="13" t="s">
        <v>43</v>
      </c>
      <c r="B454" s="15">
        <f>SUM(B451:B453)</f>
        <v>388690</v>
      </c>
      <c r="C454" s="15">
        <f>SUM(C451:C453)</f>
        <v>0</v>
      </c>
      <c r="D454" s="27">
        <f t="shared" si="528"/>
        <v>388690</v>
      </c>
      <c r="E454" s="15">
        <f t="shared" ref="E454" si="552">SUM(E451:E453)</f>
        <v>36159</v>
      </c>
      <c r="F454" s="15">
        <f t="shared" ref="F454" si="553">SUM(F451:F453)</f>
        <v>0</v>
      </c>
      <c r="G454" s="15">
        <f t="shared" ref="G454" si="554">SUM(G451:G453)</f>
        <v>424849</v>
      </c>
      <c r="H454" s="15">
        <f t="shared" ref="H454" si="555">SUM(H451:H453)</f>
        <v>0</v>
      </c>
      <c r="I454" s="15">
        <f t="shared" ref="I454" si="556">SUM(I451:I453)</f>
        <v>424849</v>
      </c>
    </row>
    <row r="455" spans="1:229" x14ac:dyDescent="0.2">
      <c r="A455" s="75"/>
      <c r="B455" s="34"/>
      <c r="C455" s="35"/>
      <c r="D455" s="25"/>
      <c r="E455" s="49"/>
      <c r="F455" s="49"/>
      <c r="G455" s="49"/>
      <c r="H455" s="49"/>
      <c r="I455" s="49"/>
    </row>
    <row r="456" spans="1:229" x14ac:dyDescent="0.2">
      <c r="A456" s="78" t="s">
        <v>2</v>
      </c>
      <c r="B456" s="36"/>
      <c r="C456" s="35"/>
      <c r="D456" s="25"/>
      <c r="E456" s="49"/>
      <c r="F456" s="49"/>
      <c r="G456" s="49"/>
      <c r="H456" s="49"/>
      <c r="I456" s="49"/>
    </row>
    <row r="457" spans="1:229" x14ac:dyDescent="0.2">
      <c r="A457" s="75" t="s">
        <v>3</v>
      </c>
      <c r="B457" s="36">
        <v>317768</v>
      </c>
      <c r="C457" s="35"/>
      <c r="D457" s="25">
        <f t="shared" ref="D457:D471" si="557">SUM(B457:C457)</f>
        <v>317768</v>
      </c>
      <c r="E457" s="49">
        <v>25470</v>
      </c>
      <c r="F457" s="49"/>
      <c r="G457" s="49">
        <f t="shared" ref="G457:G458" si="558">+B457+E457</f>
        <v>343238</v>
      </c>
      <c r="H457" s="49">
        <f t="shared" ref="H457:H458" si="559">+C457+F457</f>
        <v>0</v>
      </c>
      <c r="I457" s="49">
        <f t="shared" ref="I457:I458" si="560">+G457+H457</f>
        <v>343238</v>
      </c>
    </row>
    <row r="458" spans="1:229" s="30" customFormat="1" x14ac:dyDescent="0.2">
      <c r="A458" s="75" t="s">
        <v>17</v>
      </c>
      <c r="B458" s="36">
        <v>41187</v>
      </c>
      <c r="C458" s="35"/>
      <c r="D458" s="25">
        <f t="shared" si="557"/>
        <v>41187</v>
      </c>
      <c r="E458" s="49">
        <v>8808</v>
      </c>
      <c r="F458" s="49"/>
      <c r="G458" s="49">
        <f t="shared" si="558"/>
        <v>49995</v>
      </c>
      <c r="H458" s="49">
        <f t="shared" si="559"/>
        <v>0</v>
      </c>
      <c r="I458" s="49">
        <f t="shared" si="560"/>
        <v>49995</v>
      </c>
    </row>
    <row r="459" spans="1:229" x14ac:dyDescent="0.2">
      <c r="A459" s="13" t="s">
        <v>4</v>
      </c>
      <c r="B459" s="38">
        <f>SUM(B457:B458)</f>
        <v>358955</v>
      </c>
      <c r="C459" s="38">
        <f>SUM(C457:C458)</f>
        <v>0</v>
      </c>
      <c r="D459" s="39">
        <f t="shared" si="557"/>
        <v>358955</v>
      </c>
      <c r="E459" s="38">
        <f t="shared" ref="E459" si="561">SUM(E457:E458)</f>
        <v>34278</v>
      </c>
      <c r="F459" s="38">
        <f t="shared" ref="F459" si="562">SUM(F457:F458)</f>
        <v>0</v>
      </c>
      <c r="G459" s="38">
        <f t="shared" ref="G459" si="563">SUM(G457:G458)</f>
        <v>393233</v>
      </c>
      <c r="H459" s="38">
        <f t="shared" ref="H459" si="564">SUM(H457:H458)</f>
        <v>0</v>
      </c>
      <c r="I459" s="67">
        <f t="shared" ref="I459" si="565">SUM(I457:I458)</f>
        <v>393233</v>
      </c>
    </row>
    <row r="460" spans="1:229" x14ac:dyDescent="0.2">
      <c r="A460" s="75" t="s">
        <v>5</v>
      </c>
      <c r="B460" s="36">
        <v>28689</v>
      </c>
      <c r="C460" s="40"/>
      <c r="D460" s="41">
        <f t="shared" si="557"/>
        <v>28689</v>
      </c>
      <c r="E460" s="49">
        <v>1881</v>
      </c>
      <c r="F460" s="49"/>
      <c r="G460" s="49">
        <f t="shared" ref="G460:G462" si="566">+B460+E460</f>
        <v>30570</v>
      </c>
      <c r="H460" s="49">
        <f t="shared" ref="H460:H462" si="567">+C460+F460</f>
        <v>0</v>
      </c>
      <c r="I460" s="49">
        <f t="shared" ref="I460:I462" si="568">+G460+H460</f>
        <v>30570</v>
      </c>
    </row>
    <row r="461" spans="1:229" x14ac:dyDescent="0.2">
      <c r="A461" s="75" t="s">
        <v>44</v>
      </c>
      <c r="B461" s="34"/>
      <c r="C461" s="40"/>
      <c r="D461" s="41">
        <f t="shared" si="557"/>
        <v>0</v>
      </c>
      <c r="E461" s="49"/>
      <c r="F461" s="49"/>
      <c r="G461" s="49">
        <f t="shared" si="566"/>
        <v>0</v>
      </c>
      <c r="H461" s="49">
        <f t="shared" si="567"/>
        <v>0</v>
      </c>
      <c r="I461" s="49">
        <f t="shared" si="568"/>
        <v>0</v>
      </c>
    </row>
    <row r="462" spans="1:229" x14ac:dyDescent="0.2">
      <c r="A462" s="75" t="s">
        <v>45</v>
      </c>
      <c r="B462" s="34"/>
      <c r="C462" s="35"/>
      <c r="D462" s="41">
        <f t="shared" si="557"/>
        <v>0</v>
      </c>
      <c r="E462" s="49"/>
      <c r="F462" s="49"/>
      <c r="G462" s="49">
        <f t="shared" si="566"/>
        <v>0</v>
      </c>
      <c r="H462" s="49">
        <f t="shared" si="567"/>
        <v>0</v>
      </c>
      <c r="I462" s="49">
        <f t="shared" si="568"/>
        <v>0</v>
      </c>
    </row>
    <row r="463" spans="1:229" x14ac:dyDescent="0.2">
      <c r="A463" s="13" t="s">
        <v>46</v>
      </c>
      <c r="B463" s="38">
        <f>SUM(B459:B462)</f>
        <v>387644</v>
      </c>
      <c r="C463" s="38">
        <f>SUM(C459:C462)</f>
        <v>0</v>
      </c>
      <c r="D463" s="39">
        <f t="shared" si="557"/>
        <v>387644</v>
      </c>
      <c r="E463" s="38">
        <f t="shared" ref="E463" si="569">SUM(E459:E462)</f>
        <v>36159</v>
      </c>
      <c r="F463" s="38">
        <f t="shared" ref="F463" si="570">SUM(F459:F462)</f>
        <v>0</v>
      </c>
      <c r="G463" s="38">
        <f t="shared" ref="G463" si="571">SUM(G459:G462)</f>
        <v>423803</v>
      </c>
      <c r="H463" s="38">
        <f t="shared" ref="H463" si="572">SUM(H459:H462)</f>
        <v>0</v>
      </c>
      <c r="I463" s="67">
        <f t="shared" ref="I463" si="573">SUM(I459:I462)</f>
        <v>423803</v>
      </c>
    </row>
    <row r="464" spans="1:229" s="30" customFormat="1" x14ac:dyDescent="0.2">
      <c r="A464" s="75" t="s">
        <v>6</v>
      </c>
      <c r="B464" s="42">
        <v>1046</v>
      </c>
      <c r="C464" s="38"/>
      <c r="D464" s="41">
        <f t="shared" si="557"/>
        <v>1046</v>
      </c>
      <c r="E464" s="49"/>
      <c r="F464" s="49"/>
      <c r="G464" s="49">
        <f t="shared" ref="G464:G466" si="574">+B464+E464</f>
        <v>1046</v>
      </c>
      <c r="H464" s="49">
        <f t="shared" ref="H464:H466" si="575">+C464+F464</f>
        <v>0</v>
      </c>
      <c r="I464" s="49">
        <f t="shared" ref="I464:I466" si="576">+G464+H464</f>
        <v>1046</v>
      </c>
    </row>
    <row r="465" spans="1:9" x14ac:dyDescent="0.2">
      <c r="A465" s="75" t="s">
        <v>7</v>
      </c>
      <c r="B465" s="34"/>
      <c r="C465" s="34"/>
      <c r="D465" s="41">
        <f t="shared" si="557"/>
        <v>0</v>
      </c>
      <c r="E465" s="49"/>
      <c r="F465" s="49"/>
      <c r="G465" s="49">
        <f t="shared" si="574"/>
        <v>0</v>
      </c>
      <c r="H465" s="49">
        <f t="shared" si="575"/>
        <v>0</v>
      </c>
      <c r="I465" s="49">
        <f t="shared" si="576"/>
        <v>0</v>
      </c>
    </row>
    <row r="466" spans="1:9" x14ac:dyDescent="0.2">
      <c r="A466" s="75" t="s">
        <v>47</v>
      </c>
      <c r="B466" s="34"/>
      <c r="C466" s="34"/>
      <c r="D466" s="41">
        <f t="shared" si="557"/>
        <v>0</v>
      </c>
      <c r="E466" s="49"/>
      <c r="F466" s="49"/>
      <c r="G466" s="49">
        <f t="shared" si="574"/>
        <v>0</v>
      </c>
      <c r="H466" s="49">
        <f t="shared" si="575"/>
        <v>0</v>
      </c>
      <c r="I466" s="49">
        <f t="shared" si="576"/>
        <v>0</v>
      </c>
    </row>
    <row r="467" spans="1:9" x14ac:dyDescent="0.2">
      <c r="A467" s="13" t="s">
        <v>48</v>
      </c>
      <c r="B467" s="43">
        <f>SUM(B464:B466)</f>
        <v>1046</v>
      </c>
      <c r="C467" s="43">
        <f>SUM(C464:C466)</f>
        <v>0</v>
      </c>
      <c r="D467" s="27">
        <f t="shared" si="557"/>
        <v>1046</v>
      </c>
      <c r="E467" s="43">
        <f t="shared" ref="E467" si="577">SUM(E464:E466)</f>
        <v>0</v>
      </c>
      <c r="F467" s="43">
        <f t="shared" ref="F467" si="578">SUM(F464:F466)</f>
        <v>0</v>
      </c>
      <c r="G467" s="43">
        <f t="shared" ref="G467" si="579">SUM(G464:G466)</f>
        <v>1046</v>
      </c>
      <c r="H467" s="43">
        <f t="shared" ref="H467" si="580">SUM(H464:H466)</f>
        <v>0</v>
      </c>
      <c r="I467" s="66">
        <f t="shared" ref="I467" si="581">SUM(I464:I466)</f>
        <v>1046</v>
      </c>
    </row>
    <row r="468" spans="1:9" x14ac:dyDescent="0.2">
      <c r="A468" s="13" t="s">
        <v>49</v>
      </c>
      <c r="B468" s="44">
        <f>SUM(B463,B467)</f>
        <v>388690</v>
      </c>
      <c r="C468" s="44">
        <f>SUM(C463,C467)</f>
        <v>0</v>
      </c>
      <c r="D468" s="27">
        <f t="shared" si="557"/>
        <v>388690</v>
      </c>
      <c r="E468" s="44">
        <f t="shared" ref="E468" si="582">SUM(E463,E467)</f>
        <v>36159</v>
      </c>
      <c r="F468" s="44">
        <f t="shared" ref="F468" si="583">SUM(F463,F467)</f>
        <v>0</v>
      </c>
      <c r="G468" s="44">
        <f t="shared" ref="G468" si="584">SUM(G463,G467)</f>
        <v>424849</v>
      </c>
      <c r="H468" s="44">
        <f t="shared" ref="H468" si="585">SUM(H463,H467)</f>
        <v>0</v>
      </c>
      <c r="I468" s="68">
        <f t="shared" ref="I468" si="586">SUM(I463,I467)</f>
        <v>424849</v>
      </c>
    </row>
    <row r="469" spans="1:9" x14ac:dyDescent="0.2">
      <c r="A469" s="19" t="s">
        <v>50</v>
      </c>
      <c r="B469" s="34"/>
      <c r="C469" s="35"/>
      <c r="D469" s="41">
        <f t="shared" si="557"/>
        <v>0</v>
      </c>
      <c r="E469" s="49"/>
      <c r="F469" s="49"/>
      <c r="G469" s="49">
        <f t="shared" ref="G469" si="587">+B469+E469</f>
        <v>0</v>
      </c>
      <c r="H469" s="49">
        <f t="shared" ref="H469" si="588">+C469+F469</f>
        <v>0</v>
      </c>
      <c r="I469" s="49">
        <f t="shared" ref="I469" si="589">+G469+H469</f>
        <v>0</v>
      </c>
    </row>
    <row r="470" spans="1:9" s="30" customFormat="1" x14ac:dyDescent="0.2">
      <c r="A470" s="81" t="s">
        <v>51</v>
      </c>
      <c r="B470" s="38">
        <f>SUM(B468:B469)</f>
        <v>388690</v>
      </c>
      <c r="C470" s="38">
        <f>SUM(C465:C469)</f>
        <v>0</v>
      </c>
      <c r="D470" s="39">
        <f t="shared" si="557"/>
        <v>388690</v>
      </c>
      <c r="E470" s="38">
        <f t="shared" ref="E470" si="590">SUM(E468:E469)</f>
        <v>36159</v>
      </c>
      <c r="F470" s="38">
        <f t="shared" ref="F470" si="591">SUM(F468:F469)</f>
        <v>0</v>
      </c>
      <c r="G470" s="38">
        <f t="shared" ref="G470" si="592">SUM(G468:G469)</f>
        <v>424849</v>
      </c>
      <c r="H470" s="38">
        <f t="shared" ref="H470" si="593">SUM(H468:H469)</f>
        <v>0</v>
      </c>
      <c r="I470" s="67">
        <f t="shared" ref="I470" si="594">SUM(I468:I469)</f>
        <v>424849</v>
      </c>
    </row>
    <row r="471" spans="1:9" s="30" customFormat="1" x14ac:dyDescent="0.2">
      <c r="A471" s="79" t="s">
        <v>8</v>
      </c>
      <c r="B471" s="45">
        <v>42</v>
      </c>
      <c r="C471" s="46"/>
      <c r="D471" s="41">
        <f t="shared" si="557"/>
        <v>42</v>
      </c>
      <c r="E471" s="49"/>
      <c r="F471" s="49"/>
      <c r="G471" s="49">
        <f t="shared" ref="G471" si="595">+B471+E471</f>
        <v>42</v>
      </c>
      <c r="H471" s="49">
        <f t="shared" ref="H471" si="596">+C471+F471</f>
        <v>0</v>
      </c>
      <c r="I471" s="49">
        <f t="shared" ref="I471" si="597">+G471+H471</f>
        <v>42</v>
      </c>
    </row>
    <row r="472" spans="1:9" x14ac:dyDescent="0.2">
      <c r="A472" s="1"/>
      <c r="B472" s="1"/>
      <c r="C472" s="1"/>
      <c r="D472" s="1"/>
    </row>
    <row r="473" spans="1:9" x14ac:dyDescent="0.2">
      <c r="A473" s="3"/>
      <c r="B473" s="3"/>
      <c r="C473" s="3"/>
      <c r="D473" s="3"/>
    </row>
    <row r="474" spans="1:9" x14ac:dyDescent="0.2">
      <c r="A474" s="82"/>
    </row>
    <row r="475" spans="1:9" ht="12.75" customHeight="1" x14ac:dyDescent="0.2">
      <c r="A475" s="88" t="s">
        <v>64</v>
      </c>
      <c r="B475" s="95" t="s">
        <v>14</v>
      </c>
      <c r="C475" s="95" t="s">
        <v>15</v>
      </c>
      <c r="D475" s="94" t="str">
        <f>+D4</f>
        <v xml:space="preserve">1/2025. (II.12.) önk. rendelet eredeti ei.összesen </v>
      </c>
      <c r="E475" s="99" t="s">
        <v>67</v>
      </c>
      <c r="F475" s="100"/>
      <c r="G475" s="94" t="s">
        <v>14</v>
      </c>
      <c r="H475" s="94" t="s">
        <v>15</v>
      </c>
      <c r="I475" s="94" t="s">
        <v>72</v>
      </c>
    </row>
    <row r="476" spans="1:9" ht="12.75" customHeight="1" x14ac:dyDescent="0.2">
      <c r="A476" s="89"/>
      <c r="B476" s="96"/>
      <c r="C476" s="96"/>
      <c r="D476" s="94"/>
      <c r="E476" s="101"/>
      <c r="F476" s="102"/>
      <c r="G476" s="94"/>
      <c r="H476" s="94"/>
      <c r="I476" s="94"/>
    </row>
    <row r="477" spans="1:9" x14ac:dyDescent="0.2">
      <c r="A477" s="89"/>
      <c r="B477" s="96"/>
      <c r="C477" s="96"/>
      <c r="D477" s="94"/>
      <c r="E477" s="94" t="s">
        <v>68</v>
      </c>
      <c r="F477" s="94" t="s">
        <v>69</v>
      </c>
      <c r="G477" s="94"/>
      <c r="H477" s="94"/>
      <c r="I477" s="94"/>
    </row>
    <row r="478" spans="1:9" x14ac:dyDescent="0.2">
      <c r="A478" s="80"/>
      <c r="B478" s="97"/>
      <c r="C478" s="97"/>
      <c r="D478" s="94"/>
      <c r="E478" s="94"/>
      <c r="F478" s="94"/>
      <c r="G478" s="94"/>
      <c r="H478" s="94"/>
      <c r="I478" s="94"/>
    </row>
    <row r="479" spans="1:9" x14ac:dyDescent="0.2">
      <c r="A479" s="73" t="s">
        <v>1</v>
      </c>
      <c r="B479" s="9"/>
      <c r="C479" s="23"/>
      <c r="D479" s="23"/>
      <c r="E479" s="49"/>
      <c r="F479" s="49"/>
      <c r="G479" s="49"/>
      <c r="H479" s="49"/>
      <c r="I479" s="49"/>
    </row>
    <row r="480" spans="1:9" x14ac:dyDescent="0.2">
      <c r="A480" s="74" t="s">
        <v>21</v>
      </c>
      <c r="B480" s="48"/>
      <c r="C480" s="48"/>
      <c r="D480" s="49">
        <f t="shared" ref="D480:D507" si="598">SUM(B480:C480)</f>
        <v>0</v>
      </c>
      <c r="E480" s="49"/>
      <c r="F480" s="49"/>
      <c r="G480" s="49">
        <f>+B480+E480</f>
        <v>0</v>
      </c>
      <c r="H480" s="49">
        <f>+C480+F480</f>
        <v>0</v>
      </c>
      <c r="I480" s="49">
        <f>+G480+H480</f>
        <v>0</v>
      </c>
    </row>
    <row r="481" spans="1:9" x14ac:dyDescent="0.2">
      <c r="A481" s="75" t="s">
        <v>22</v>
      </c>
      <c r="B481" s="26"/>
      <c r="C481" s="26"/>
      <c r="D481" s="25">
        <f t="shared" si="598"/>
        <v>0</v>
      </c>
      <c r="E481" s="49"/>
      <c r="F481" s="49"/>
      <c r="G481" s="49">
        <f t="shared" ref="G481:G482" si="599">+B481+E481</f>
        <v>0</v>
      </c>
      <c r="H481" s="49">
        <f t="shared" ref="H481:H482" si="600">+C481+F481</f>
        <v>0</v>
      </c>
      <c r="I481" s="49">
        <f t="shared" ref="I481:I482" si="601">+G481+H481</f>
        <v>0</v>
      </c>
    </row>
    <row r="482" spans="1:9" x14ac:dyDescent="0.2">
      <c r="A482" s="75" t="s">
        <v>23</v>
      </c>
      <c r="B482" s="26"/>
      <c r="C482" s="26"/>
      <c r="D482" s="25">
        <f t="shared" si="598"/>
        <v>0</v>
      </c>
      <c r="E482" s="49"/>
      <c r="F482" s="49"/>
      <c r="G482" s="49">
        <f t="shared" si="599"/>
        <v>0</v>
      </c>
      <c r="H482" s="49">
        <f t="shared" si="600"/>
        <v>0</v>
      </c>
      <c r="I482" s="49">
        <f t="shared" si="601"/>
        <v>0</v>
      </c>
    </row>
    <row r="483" spans="1:9" x14ac:dyDescent="0.2">
      <c r="A483" s="13" t="s">
        <v>24</v>
      </c>
      <c r="B483" s="2">
        <f>SUM(B484:B494)</f>
        <v>5</v>
      </c>
      <c r="C483" s="2">
        <f>SUM(C484:C494)</f>
        <v>0</v>
      </c>
      <c r="D483" s="27">
        <f t="shared" si="598"/>
        <v>5</v>
      </c>
      <c r="E483" s="2">
        <f t="shared" ref="E483" si="602">SUM(E484:E494)</f>
        <v>0</v>
      </c>
      <c r="F483" s="2">
        <f t="shared" ref="F483" si="603">SUM(F484:F494)</f>
        <v>0</v>
      </c>
      <c r="G483" s="2">
        <f t="shared" ref="G483" si="604">SUM(G484:G494)</f>
        <v>5</v>
      </c>
      <c r="H483" s="2">
        <f t="shared" ref="H483" si="605">SUM(H484:H494)</f>
        <v>0</v>
      </c>
      <c r="I483" s="2">
        <f t="shared" ref="I483" si="606">SUM(I484:I494)</f>
        <v>5</v>
      </c>
    </row>
    <row r="484" spans="1:9" x14ac:dyDescent="0.2">
      <c r="A484" s="76" t="s">
        <v>25</v>
      </c>
      <c r="B484" s="4"/>
      <c r="C484" s="4"/>
      <c r="D484" s="28">
        <f t="shared" si="598"/>
        <v>0</v>
      </c>
      <c r="E484" s="49"/>
      <c r="F484" s="49"/>
      <c r="G484" s="49"/>
      <c r="H484" s="49"/>
      <c r="I484" s="49"/>
    </row>
    <row r="485" spans="1:9" x14ac:dyDescent="0.2">
      <c r="A485" s="76" t="s">
        <v>26</v>
      </c>
      <c r="B485" s="4"/>
      <c r="C485" s="4"/>
      <c r="D485" s="28">
        <f t="shared" si="598"/>
        <v>0</v>
      </c>
      <c r="E485" s="49"/>
      <c r="F485" s="49"/>
      <c r="G485" s="49">
        <f t="shared" ref="G485:G494" si="607">+B485+E485</f>
        <v>0</v>
      </c>
      <c r="H485" s="49">
        <f t="shared" ref="H485:H494" si="608">+C485+F485</f>
        <v>0</v>
      </c>
      <c r="I485" s="49">
        <f t="shared" ref="I485:I494" si="609">+G485+H485</f>
        <v>0</v>
      </c>
    </row>
    <row r="486" spans="1:9" x14ac:dyDescent="0.2">
      <c r="A486" s="76" t="s">
        <v>0</v>
      </c>
      <c r="B486" s="4"/>
      <c r="C486" s="4"/>
      <c r="D486" s="28">
        <f t="shared" si="598"/>
        <v>0</v>
      </c>
      <c r="E486" s="49"/>
      <c r="F486" s="49"/>
      <c r="G486" s="49">
        <f t="shared" si="607"/>
        <v>0</v>
      </c>
      <c r="H486" s="49">
        <f t="shared" si="608"/>
        <v>0</v>
      </c>
      <c r="I486" s="49">
        <f t="shared" si="609"/>
        <v>0</v>
      </c>
    </row>
    <row r="487" spans="1:9" x14ac:dyDescent="0.2">
      <c r="A487" s="76" t="s">
        <v>27</v>
      </c>
      <c r="B487" s="17"/>
      <c r="C487" s="17"/>
      <c r="D487" s="28">
        <f t="shared" si="598"/>
        <v>0</v>
      </c>
      <c r="E487" s="49"/>
      <c r="F487" s="49"/>
      <c r="G487" s="49">
        <f t="shared" si="607"/>
        <v>0</v>
      </c>
      <c r="H487" s="49">
        <f t="shared" si="608"/>
        <v>0</v>
      </c>
      <c r="I487" s="49">
        <f t="shared" si="609"/>
        <v>0</v>
      </c>
    </row>
    <row r="488" spans="1:9" x14ac:dyDescent="0.2">
      <c r="A488" s="76" t="s">
        <v>52</v>
      </c>
      <c r="B488" s="17"/>
      <c r="C488" s="17"/>
      <c r="D488" s="28">
        <f t="shared" si="598"/>
        <v>0</v>
      </c>
      <c r="E488" s="49"/>
      <c r="F488" s="49"/>
      <c r="G488" s="49">
        <f t="shared" si="607"/>
        <v>0</v>
      </c>
      <c r="H488" s="49">
        <f t="shared" si="608"/>
        <v>0</v>
      </c>
      <c r="I488" s="49">
        <f t="shared" si="609"/>
        <v>0</v>
      </c>
    </row>
    <row r="489" spans="1:9" x14ac:dyDescent="0.2">
      <c r="A489" s="76" t="s">
        <v>29</v>
      </c>
      <c r="B489" s="17"/>
      <c r="C489" s="17"/>
      <c r="D489" s="28">
        <f t="shared" si="598"/>
        <v>0</v>
      </c>
      <c r="E489" s="49"/>
      <c r="F489" s="49"/>
      <c r="G489" s="49">
        <f t="shared" si="607"/>
        <v>0</v>
      </c>
      <c r="H489" s="49">
        <f t="shared" si="608"/>
        <v>0</v>
      </c>
      <c r="I489" s="49">
        <f t="shared" si="609"/>
        <v>0</v>
      </c>
    </row>
    <row r="490" spans="1:9" x14ac:dyDescent="0.2">
      <c r="A490" s="76" t="s">
        <v>30</v>
      </c>
      <c r="B490" s="17"/>
      <c r="C490" s="17"/>
      <c r="D490" s="28">
        <f t="shared" si="598"/>
        <v>0</v>
      </c>
      <c r="E490" s="49"/>
      <c r="F490" s="49"/>
      <c r="G490" s="49">
        <f t="shared" si="607"/>
        <v>0</v>
      </c>
      <c r="H490" s="49">
        <f t="shared" si="608"/>
        <v>0</v>
      </c>
      <c r="I490" s="49">
        <f t="shared" si="609"/>
        <v>0</v>
      </c>
    </row>
    <row r="491" spans="1:9" x14ac:dyDescent="0.2">
      <c r="A491" s="76" t="s">
        <v>31</v>
      </c>
      <c r="B491" s="17"/>
      <c r="C491" s="17"/>
      <c r="D491" s="28">
        <f t="shared" si="598"/>
        <v>0</v>
      </c>
      <c r="E491" s="49"/>
      <c r="F491" s="49"/>
      <c r="G491" s="49">
        <f t="shared" si="607"/>
        <v>0</v>
      </c>
      <c r="H491" s="49">
        <f t="shared" si="608"/>
        <v>0</v>
      </c>
      <c r="I491" s="49">
        <f t="shared" si="609"/>
        <v>0</v>
      </c>
    </row>
    <row r="492" spans="1:9" x14ac:dyDescent="0.2">
      <c r="A492" s="76" t="s">
        <v>32</v>
      </c>
      <c r="B492" s="17"/>
      <c r="C492" s="17"/>
      <c r="D492" s="28">
        <f t="shared" si="598"/>
        <v>0</v>
      </c>
      <c r="E492" s="49"/>
      <c r="F492" s="49"/>
      <c r="G492" s="49">
        <f t="shared" si="607"/>
        <v>0</v>
      </c>
      <c r="H492" s="49">
        <f t="shared" si="608"/>
        <v>0</v>
      </c>
      <c r="I492" s="49">
        <f t="shared" si="609"/>
        <v>0</v>
      </c>
    </row>
    <row r="493" spans="1:9" s="30" customFormat="1" x14ac:dyDescent="0.2">
      <c r="A493" s="76" t="s">
        <v>33</v>
      </c>
      <c r="B493" s="17"/>
      <c r="C493" s="17"/>
      <c r="D493" s="28">
        <f t="shared" si="598"/>
        <v>0</v>
      </c>
      <c r="E493" s="49"/>
      <c r="F493" s="49"/>
      <c r="G493" s="49">
        <f t="shared" si="607"/>
        <v>0</v>
      </c>
      <c r="H493" s="49">
        <f t="shared" si="608"/>
        <v>0</v>
      </c>
      <c r="I493" s="49">
        <f t="shared" si="609"/>
        <v>0</v>
      </c>
    </row>
    <row r="494" spans="1:9" x14ac:dyDescent="0.2">
      <c r="A494" s="76" t="s">
        <v>34</v>
      </c>
      <c r="B494" s="17">
        <v>5</v>
      </c>
      <c r="C494" s="17"/>
      <c r="D494" s="28">
        <f t="shared" si="598"/>
        <v>5</v>
      </c>
      <c r="E494" s="49"/>
      <c r="F494" s="49"/>
      <c r="G494" s="49">
        <f t="shared" si="607"/>
        <v>5</v>
      </c>
      <c r="H494" s="49">
        <f t="shared" si="608"/>
        <v>0</v>
      </c>
      <c r="I494" s="49">
        <f t="shared" si="609"/>
        <v>5</v>
      </c>
    </row>
    <row r="495" spans="1:9" x14ac:dyDescent="0.2">
      <c r="A495" s="13" t="s">
        <v>20</v>
      </c>
      <c r="B495" s="15">
        <f>SUM(B497:B501)</f>
        <v>0</v>
      </c>
      <c r="C495" s="15">
        <f>SUM(C497:C501)</f>
        <v>0</v>
      </c>
      <c r="D495" s="27">
        <f t="shared" si="598"/>
        <v>0</v>
      </c>
      <c r="E495" s="15">
        <f t="shared" ref="E495:I495" si="610">SUM(E497:E501)</f>
        <v>0</v>
      </c>
      <c r="F495" s="15">
        <f t="shared" si="610"/>
        <v>0</v>
      </c>
      <c r="G495" s="15">
        <f t="shared" si="610"/>
        <v>0</v>
      </c>
      <c r="H495" s="15">
        <f t="shared" si="610"/>
        <v>0</v>
      </c>
      <c r="I495" s="15">
        <f t="shared" si="610"/>
        <v>0</v>
      </c>
    </row>
    <row r="496" spans="1:9" x14ac:dyDescent="0.2">
      <c r="A496" s="18" t="s">
        <v>25</v>
      </c>
      <c r="B496" s="17"/>
      <c r="C496" s="17"/>
      <c r="D496" s="28">
        <f t="shared" si="598"/>
        <v>0</v>
      </c>
      <c r="E496" s="49"/>
      <c r="F496" s="49"/>
      <c r="G496" s="49"/>
      <c r="H496" s="49"/>
      <c r="I496" s="49"/>
    </row>
    <row r="497" spans="1:229" x14ac:dyDescent="0.2">
      <c r="A497" s="18" t="s">
        <v>35</v>
      </c>
      <c r="B497" s="17"/>
      <c r="C497" s="17"/>
      <c r="D497" s="28">
        <f t="shared" si="598"/>
        <v>0</v>
      </c>
      <c r="E497" s="49"/>
      <c r="F497" s="49"/>
      <c r="G497" s="49">
        <f t="shared" ref="G497:G503" si="611">+B497+E497</f>
        <v>0</v>
      </c>
      <c r="H497" s="49">
        <f t="shared" ref="H497:H503" si="612">+C497+F497</f>
        <v>0</v>
      </c>
      <c r="I497" s="49">
        <f t="shared" ref="I497:I503" si="613">+G497+H497</f>
        <v>0</v>
      </c>
    </row>
    <row r="498" spans="1:229" x14ac:dyDescent="0.2">
      <c r="A498" s="18" t="s">
        <v>36</v>
      </c>
      <c r="B498" s="17"/>
      <c r="C498" s="17"/>
      <c r="D498" s="28">
        <f t="shared" si="598"/>
        <v>0</v>
      </c>
      <c r="E498" s="49"/>
      <c r="F498" s="49"/>
      <c r="G498" s="49">
        <f t="shared" si="611"/>
        <v>0</v>
      </c>
      <c r="H498" s="49">
        <f t="shared" si="612"/>
        <v>0</v>
      </c>
      <c r="I498" s="49">
        <f t="shared" si="613"/>
        <v>0</v>
      </c>
    </row>
    <row r="499" spans="1:229" s="30" customFormat="1" x14ac:dyDescent="0.2">
      <c r="A499" s="18" t="s">
        <v>37</v>
      </c>
      <c r="B499" s="17"/>
      <c r="C499" s="17"/>
      <c r="D499" s="28">
        <f t="shared" si="598"/>
        <v>0</v>
      </c>
      <c r="E499" s="49"/>
      <c r="F499" s="49"/>
      <c r="G499" s="49">
        <f t="shared" si="611"/>
        <v>0</v>
      </c>
      <c r="H499" s="49">
        <f t="shared" si="612"/>
        <v>0</v>
      </c>
      <c r="I499" s="49">
        <f t="shared" si="613"/>
        <v>0</v>
      </c>
    </row>
    <row r="500" spans="1:229" s="30" customFormat="1" x14ac:dyDescent="0.2">
      <c r="A500" s="18" t="s">
        <v>38</v>
      </c>
      <c r="B500" s="17"/>
      <c r="C500" s="17"/>
      <c r="D500" s="28">
        <f t="shared" si="598"/>
        <v>0</v>
      </c>
      <c r="E500" s="49"/>
      <c r="F500" s="49"/>
      <c r="G500" s="49">
        <f t="shared" si="611"/>
        <v>0</v>
      </c>
      <c r="H500" s="49">
        <f t="shared" si="612"/>
        <v>0</v>
      </c>
      <c r="I500" s="49">
        <f t="shared" si="613"/>
        <v>0</v>
      </c>
    </row>
    <row r="501" spans="1:229" s="30" customFormat="1" x14ac:dyDescent="0.2">
      <c r="A501" s="18" t="s">
        <v>39</v>
      </c>
      <c r="B501" s="17"/>
      <c r="C501" s="17"/>
      <c r="D501" s="28">
        <f t="shared" si="598"/>
        <v>0</v>
      </c>
      <c r="E501" s="49"/>
      <c r="F501" s="49"/>
      <c r="G501" s="49">
        <f t="shared" si="611"/>
        <v>0</v>
      </c>
      <c r="H501" s="49">
        <f t="shared" si="612"/>
        <v>0</v>
      </c>
      <c r="I501" s="49">
        <f t="shared" si="613"/>
        <v>0</v>
      </c>
    </row>
    <row r="502" spans="1:229" s="30" customFormat="1" x14ac:dyDescent="0.2">
      <c r="A502" s="75" t="s">
        <v>40</v>
      </c>
      <c r="B502" s="19"/>
      <c r="C502" s="19"/>
      <c r="D502" s="25">
        <f t="shared" si="598"/>
        <v>0</v>
      </c>
      <c r="E502" s="49"/>
      <c r="F502" s="49"/>
      <c r="G502" s="49">
        <f t="shared" si="611"/>
        <v>0</v>
      </c>
      <c r="H502" s="49">
        <f t="shared" si="612"/>
        <v>0</v>
      </c>
      <c r="I502" s="49">
        <f t="shared" si="613"/>
        <v>0</v>
      </c>
    </row>
    <row r="503" spans="1:229" s="30" customFormat="1" x14ac:dyDescent="0.2">
      <c r="A503" s="75" t="s">
        <v>41</v>
      </c>
      <c r="B503" s="31"/>
      <c r="C503" s="31"/>
      <c r="D503" s="25">
        <f t="shared" si="598"/>
        <v>0</v>
      </c>
      <c r="E503" s="49"/>
      <c r="F503" s="49"/>
      <c r="G503" s="49">
        <f t="shared" si="611"/>
        <v>0</v>
      </c>
      <c r="H503" s="49">
        <f t="shared" si="612"/>
        <v>0</v>
      </c>
      <c r="I503" s="49">
        <f t="shared" si="613"/>
        <v>0</v>
      </c>
    </row>
    <row r="504" spans="1:229" x14ac:dyDescent="0.2">
      <c r="A504" s="13" t="s">
        <v>42</v>
      </c>
      <c r="B504" s="15">
        <f>SUM(B480,B481,B482,B483,B495,B502,B503)</f>
        <v>5</v>
      </c>
      <c r="C504" s="15">
        <f>SUM(C480,C481,C482,C483,C495,C502,C503)</f>
        <v>0</v>
      </c>
      <c r="D504" s="27">
        <f t="shared" si="598"/>
        <v>5</v>
      </c>
      <c r="E504" s="15">
        <f t="shared" ref="E504" si="614">SUM(E480,E481,E482,E483,E495,E502,E503)</f>
        <v>0</v>
      </c>
      <c r="F504" s="15">
        <f t="shared" ref="F504" si="615">SUM(F480,F481,F482,F483,F495,F502,F503)</f>
        <v>0</v>
      </c>
      <c r="G504" s="15">
        <f t="shared" ref="G504" si="616">SUM(G480,G481,G482,G483,G495,G502,G503)</f>
        <v>5</v>
      </c>
      <c r="H504" s="15">
        <f t="shared" ref="H504" si="617">SUM(H480,H481,H482,H483,H495,H502,H503)</f>
        <v>0</v>
      </c>
      <c r="I504" s="15">
        <f t="shared" ref="I504" si="618">SUM(I480,I481,I482,I483,I495,I502,I503)</f>
        <v>5</v>
      </c>
    </row>
    <row r="505" spans="1:229" x14ac:dyDescent="0.2">
      <c r="A505" s="77" t="s">
        <v>70</v>
      </c>
      <c r="B505" s="69"/>
      <c r="C505" s="15"/>
      <c r="D505" s="27"/>
      <c r="E505" s="70">
        <v>1770</v>
      </c>
      <c r="F505" s="71"/>
      <c r="G505" s="24">
        <f>+B505+E505</f>
        <v>1770</v>
      </c>
      <c r="H505" s="23">
        <f>+C505+F505</f>
        <v>0</v>
      </c>
      <c r="I505" s="25">
        <f>SUM(G505:H505)</f>
        <v>1770</v>
      </c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  <c r="AE505" s="6"/>
      <c r="AF505" s="6"/>
      <c r="AG505" s="6"/>
      <c r="AH505" s="6"/>
      <c r="AI505" s="6"/>
      <c r="AJ505" s="6"/>
      <c r="AK505" s="6"/>
      <c r="AL505" s="6"/>
      <c r="AM505" s="6"/>
      <c r="AN505" s="6"/>
      <c r="AO505" s="6"/>
      <c r="AP505" s="6"/>
      <c r="AQ505" s="6"/>
      <c r="AR505" s="6"/>
      <c r="AS505" s="6"/>
      <c r="AT505" s="6"/>
      <c r="AU505" s="6"/>
      <c r="AV505" s="6"/>
      <c r="AW505" s="6"/>
      <c r="AX505" s="6"/>
      <c r="AY505" s="6"/>
      <c r="AZ505" s="6"/>
      <c r="BA505" s="6"/>
      <c r="BB505" s="6"/>
      <c r="BC505" s="6"/>
      <c r="BD505" s="6"/>
      <c r="BE505" s="6"/>
      <c r="BF505" s="6"/>
      <c r="BG505" s="6"/>
      <c r="BH505" s="6"/>
      <c r="BI505" s="6"/>
      <c r="BJ505" s="6"/>
      <c r="BK505" s="6"/>
      <c r="BL505" s="6"/>
      <c r="BM505" s="6"/>
      <c r="BN505" s="6"/>
      <c r="BO505" s="6"/>
      <c r="BP505" s="6"/>
      <c r="BQ505" s="6"/>
      <c r="BR505" s="6"/>
      <c r="BS505" s="6"/>
      <c r="BT505" s="6"/>
      <c r="BU505" s="6"/>
      <c r="BV505" s="6"/>
      <c r="BW505" s="6"/>
      <c r="BX505" s="6"/>
      <c r="BY505" s="6"/>
      <c r="BZ505" s="6"/>
      <c r="CA505" s="6"/>
      <c r="CB505" s="6"/>
      <c r="CC505" s="6"/>
      <c r="CD505" s="6"/>
      <c r="CE505" s="6"/>
      <c r="CF505" s="6"/>
      <c r="CG505" s="6"/>
      <c r="CH505" s="6"/>
      <c r="CI505" s="6"/>
      <c r="CJ505" s="6"/>
      <c r="CK505" s="6"/>
      <c r="CL505" s="6"/>
      <c r="CM505" s="6"/>
      <c r="CN505" s="6"/>
      <c r="CO505" s="6"/>
      <c r="CP505" s="6"/>
      <c r="CQ505" s="6"/>
      <c r="CR505" s="6"/>
      <c r="CS505" s="6"/>
      <c r="CT505" s="6"/>
      <c r="CU505" s="6"/>
      <c r="CV505" s="6"/>
      <c r="CW505" s="6"/>
      <c r="CX505" s="6"/>
      <c r="CY505" s="6"/>
      <c r="CZ505" s="6"/>
      <c r="DA505" s="6"/>
      <c r="DB505" s="6"/>
      <c r="DC505" s="6"/>
      <c r="DD505" s="6"/>
      <c r="DE505" s="6"/>
      <c r="DF505" s="6"/>
      <c r="DG505" s="6"/>
      <c r="DH505" s="6"/>
      <c r="DI505" s="6"/>
      <c r="DJ505" s="6"/>
      <c r="DK505" s="6"/>
      <c r="DL505" s="6"/>
      <c r="DM505" s="6"/>
      <c r="DN505" s="6"/>
      <c r="DO505" s="6"/>
      <c r="DP505" s="6"/>
      <c r="DQ505" s="6"/>
      <c r="DR505" s="6"/>
      <c r="DS505" s="6"/>
      <c r="DT505" s="6"/>
      <c r="DU505" s="6"/>
      <c r="DV505" s="6"/>
      <c r="DW505" s="6"/>
      <c r="DX505" s="6"/>
      <c r="DY505" s="6"/>
      <c r="DZ505" s="6"/>
      <c r="EA505" s="6"/>
      <c r="EB505" s="6"/>
      <c r="EC505" s="6"/>
      <c r="ED505" s="6"/>
      <c r="EE505" s="6"/>
      <c r="EF505" s="6"/>
      <c r="EG505" s="6"/>
      <c r="EH505" s="6"/>
      <c r="EI505" s="6"/>
      <c r="EJ505" s="6"/>
      <c r="EK505" s="6"/>
      <c r="EL505" s="6"/>
      <c r="EM505" s="6"/>
      <c r="EN505" s="6"/>
      <c r="EO505" s="6"/>
      <c r="EP505" s="6"/>
      <c r="EQ505" s="6"/>
      <c r="ER505" s="6"/>
      <c r="ES505" s="6"/>
      <c r="ET505" s="6"/>
      <c r="EU505" s="6"/>
      <c r="EV505" s="6"/>
      <c r="EW505" s="6"/>
      <c r="EX505" s="6"/>
      <c r="EY505" s="6"/>
      <c r="EZ505" s="6"/>
      <c r="FA505" s="6"/>
      <c r="FB505" s="6"/>
      <c r="FC505" s="6"/>
      <c r="FD505" s="6"/>
      <c r="FE505" s="6"/>
      <c r="FF505" s="6"/>
      <c r="FG505" s="6"/>
      <c r="FH505" s="6"/>
      <c r="FI505" s="6"/>
      <c r="FJ505" s="6"/>
      <c r="FK505" s="6"/>
      <c r="FL505" s="6"/>
      <c r="FM505" s="6"/>
      <c r="FN505" s="6"/>
      <c r="FO505" s="6"/>
      <c r="FP505" s="6"/>
      <c r="FQ505" s="6"/>
      <c r="FR505" s="6"/>
      <c r="FS505" s="6"/>
      <c r="FT505" s="6"/>
      <c r="FU505" s="6"/>
      <c r="FV505" s="6"/>
      <c r="FW505" s="6"/>
      <c r="FX505" s="6"/>
      <c r="FY505" s="6"/>
      <c r="FZ505" s="6"/>
      <c r="GA505" s="6"/>
      <c r="GB505" s="6"/>
      <c r="GC505" s="6"/>
      <c r="GD505" s="6"/>
      <c r="GE505" s="6"/>
      <c r="GF505" s="6"/>
      <c r="GG505" s="6"/>
      <c r="GH505" s="6"/>
      <c r="GI505" s="6"/>
      <c r="GJ505" s="6"/>
      <c r="GK505" s="6"/>
      <c r="GL505" s="6"/>
      <c r="GM505" s="6"/>
      <c r="GN505" s="6"/>
      <c r="GO505" s="6"/>
      <c r="GP505" s="6"/>
      <c r="GQ505" s="6"/>
      <c r="GR505" s="6"/>
      <c r="GS505" s="6"/>
      <c r="GT505" s="6"/>
      <c r="GU505" s="6"/>
      <c r="GV505" s="6"/>
      <c r="GW505" s="6"/>
      <c r="GX505" s="6"/>
      <c r="GY505" s="6"/>
      <c r="GZ505" s="6"/>
      <c r="HA505" s="6"/>
      <c r="HB505" s="6"/>
      <c r="HC505" s="6"/>
      <c r="HD505" s="6"/>
      <c r="HE505" s="6"/>
      <c r="HF505" s="6"/>
      <c r="HG505" s="6"/>
      <c r="HH505" s="6"/>
      <c r="HI505" s="6"/>
      <c r="HJ505" s="6"/>
      <c r="HK505" s="6"/>
      <c r="HL505" s="6"/>
      <c r="HM505" s="6"/>
      <c r="HN505" s="6"/>
      <c r="HO505" s="6"/>
      <c r="HP505" s="6"/>
      <c r="HQ505" s="6"/>
      <c r="HR505" s="6"/>
      <c r="HS505" s="6"/>
      <c r="HT505" s="6"/>
      <c r="HU505" s="6"/>
    </row>
    <row r="506" spans="1:229" s="30" customFormat="1" x14ac:dyDescent="0.2">
      <c r="A506" s="19" t="s">
        <v>60</v>
      </c>
      <c r="B506" s="52">
        <v>219110</v>
      </c>
      <c r="C506" s="31"/>
      <c r="D506" s="25">
        <f t="shared" si="598"/>
        <v>219110</v>
      </c>
      <c r="E506" s="49">
        <v>7383</v>
      </c>
      <c r="F506" s="49"/>
      <c r="G506" s="49">
        <f t="shared" ref="G506" si="619">+B506+E506</f>
        <v>226493</v>
      </c>
      <c r="H506" s="49">
        <f t="shared" ref="H506" si="620">+C506+F506</f>
        <v>0</v>
      </c>
      <c r="I506" s="49">
        <f t="shared" ref="I506" si="621">+G506+H506</f>
        <v>226493</v>
      </c>
    </row>
    <row r="507" spans="1:229" x14ac:dyDescent="0.2">
      <c r="A507" s="13" t="s">
        <v>43</v>
      </c>
      <c r="B507" s="15">
        <f>SUM(B504:B506)</f>
        <v>219115</v>
      </c>
      <c r="C507" s="15">
        <f>SUM(C504:C506)</f>
        <v>0</v>
      </c>
      <c r="D507" s="27">
        <f t="shared" si="598"/>
        <v>219115</v>
      </c>
      <c r="E507" s="15">
        <f t="shared" ref="E507" si="622">SUM(E504:E506)</f>
        <v>9153</v>
      </c>
      <c r="F507" s="15">
        <f t="shared" ref="F507" si="623">SUM(F504:F506)</f>
        <v>0</v>
      </c>
      <c r="G507" s="15">
        <f t="shared" ref="G507" si="624">SUM(G504:G506)</f>
        <v>228268</v>
      </c>
      <c r="H507" s="15">
        <f t="shared" ref="H507" si="625">SUM(H504:H506)</f>
        <v>0</v>
      </c>
      <c r="I507" s="15">
        <f t="shared" ref="I507" si="626">SUM(I504:I506)</f>
        <v>228268</v>
      </c>
    </row>
    <row r="508" spans="1:229" x14ac:dyDescent="0.2">
      <c r="A508" s="75"/>
      <c r="B508" s="34"/>
      <c r="C508" s="34"/>
      <c r="D508" s="25"/>
      <c r="E508" s="49"/>
      <c r="F508" s="49"/>
      <c r="G508" s="49"/>
      <c r="H508" s="49"/>
      <c r="I508" s="49"/>
    </row>
    <row r="509" spans="1:229" x14ac:dyDescent="0.2">
      <c r="A509" s="78" t="s">
        <v>2</v>
      </c>
      <c r="B509" s="36"/>
      <c r="C509" s="35"/>
      <c r="D509" s="25"/>
      <c r="E509" s="49"/>
      <c r="F509" s="49"/>
      <c r="G509" s="49"/>
      <c r="H509" s="49"/>
      <c r="I509" s="49"/>
    </row>
    <row r="510" spans="1:229" x14ac:dyDescent="0.2">
      <c r="A510" s="75" t="s">
        <v>3</v>
      </c>
      <c r="B510" s="12">
        <v>167700</v>
      </c>
      <c r="C510" s="35"/>
      <c r="D510" s="25">
        <f t="shared" ref="D510:D524" si="627">SUM(B510:C510)</f>
        <v>167700</v>
      </c>
      <c r="E510" s="49">
        <v>6533</v>
      </c>
      <c r="F510" s="49"/>
      <c r="G510" s="49">
        <f t="shared" ref="G510:G511" si="628">+B510+E510</f>
        <v>174233</v>
      </c>
      <c r="H510" s="49">
        <f t="shared" ref="H510:H511" si="629">+C510+F510</f>
        <v>0</v>
      </c>
      <c r="I510" s="49">
        <f t="shared" ref="I510:I511" si="630">+G510+H510</f>
        <v>174233</v>
      </c>
    </row>
    <row r="511" spans="1:229" s="30" customFormat="1" x14ac:dyDescent="0.2">
      <c r="A511" s="75" t="s">
        <v>17</v>
      </c>
      <c r="B511" s="12">
        <v>21047</v>
      </c>
      <c r="C511" s="35"/>
      <c r="D511" s="25">
        <f t="shared" si="627"/>
        <v>21047</v>
      </c>
      <c r="E511" s="49">
        <v>850</v>
      </c>
      <c r="F511" s="49"/>
      <c r="G511" s="49">
        <f t="shared" si="628"/>
        <v>21897</v>
      </c>
      <c r="H511" s="49">
        <f t="shared" si="629"/>
        <v>0</v>
      </c>
      <c r="I511" s="49">
        <f t="shared" si="630"/>
        <v>21897</v>
      </c>
    </row>
    <row r="512" spans="1:229" x14ac:dyDescent="0.2">
      <c r="A512" s="13" t="s">
        <v>4</v>
      </c>
      <c r="B512" s="38">
        <f>SUM(B510:B511)</f>
        <v>188747</v>
      </c>
      <c r="C512" s="38">
        <f>SUM(C510:C511)</f>
        <v>0</v>
      </c>
      <c r="D512" s="39">
        <f t="shared" si="627"/>
        <v>188747</v>
      </c>
      <c r="E512" s="38">
        <f t="shared" ref="E512" si="631">SUM(E510:E511)</f>
        <v>7383</v>
      </c>
      <c r="F512" s="38">
        <f t="shared" ref="F512" si="632">SUM(F510:F511)</f>
        <v>0</v>
      </c>
      <c r="G512" s="38">
        <f t="shared" ref="G512" si="633">SUM(G510:G511)</f>
        <v>196130</v>
      </c>
      <c r="H512" s="38">
        <f t="shared" ref="H512" si="634">SUM(H510:H511)</f>
        <v>0</v>
      </c>
      <c r="I512" s="67">
        <f t="shared" ref="I512" si="635">SUM(I510:I511)</f>
        <v>196130</v>
      </c>
    </row>
    <row r="513" spans="1:9" x14ac:dyDescent="0.2">
      <c r="A513" s="75" t="s">
        <v>5</v>
      </c>
      <c r="B513" s="12">
        <v>29860</v>
      </c>
      <c r="C513" s="40"/>
      <c r="D513" s="41">
        <f t="shared" si="627"/>
        <v>29860</v>
      </c>
      <c r="E513" s="49">
        <v>1770</v>
      </c>
      <c r="F513" s="49"/>
      <c r="G513" s="49">
        <f t="shared" ref="G513:G515" si="636">+B513+E513</f>
        <v>31630</v>
      </c>
      <c r="H513" s="49">
        <f t="shared" ref="H513:H515" si="637">+C513+F513</f>
        <v>0</v>
      </c>
      <c r="I513" s="49">
        <f t="shared" ref="I513:I515" si="638">+G513+H513</f>
        <v>31630</v>
      </c>
    </row>
    <row r="514" spans="1:9" x14ac:dyDescent="0.2">
      <c r="A514" s="75" t="s">
        <v>44</v>
      </c>
      <c r="B514" s="12"/>
      <c r="C514" s="40"/>
      <c r="D514" s="41">
        <f t="shared" si="627"/>
        <v>0</v>
      </c>
      <c r="E514" s="49"/>
      <c r="F514" s="49"/>
      <c r="G514" s="49">
        <f t="shared" si="636"/>
        <v>0</v>
      </c>
      <c r="H514" s="49">
        <f t="shared" si="637"/>
        <v>0</v>
      </c>
      <c r="I514" s="49">
        <f t="shared" si="638"/>
        <v>0</v>
      </c>
    </row>
    <row r="515" spans="1:9" x14ac:dyDescent="0.2">
      <c r="A515" s="75" t="s">
        <v>45</v>
      </c>
      <c r="B515" s="34"/>
      <c r="C515" s="35"/>
      <c r="D515" s="41">
        <f t="shared" si="627"/>
        <v>0</v>
      </c>
      <c r="E515" s="49"/>
      <c r="F515" s="49"/>
      <c r="G515" s="49">
        <f t="shared" si="636"/>
        <v>0</v>
      </c>
      <c r="H515" s="49">
        <f t="shared" si="637"/>
        <v>0</v>
      </c>
      <c r="I515" s="49">
        <f t="shared" si="638"/>
        <v>0</v>
      </c>
    </row>
    <row r="516" spans="1:9" x14ac:dyDescent="0.2">
      <c r="A516" s="13" t="s">
        <v>46</v>
      </c>
      <c r="B516" s="38">
        <f>SUM(B512:B515)</f>
        <v>218607</v>
      </c>
      <c r="C516" s="38">
        <f>SUM(C512:C515)</f>
        <v>0</v>
      </c>
      <c r="D516" s="39">
        <f t="shared" si="627"/>
        <v>218607</v>
      </c>
      <c r="E516" s="38">
        <f t="shared" ref="E516" si="639">SUM(E512:E515)</f>
        <v>9153</v>
      </c>
      <c r="F516" s="38">
        <f t="shared" ref="F516" si="640">SUM(F512:F515)</f>
        <v>0</v>
      </c>
      <c r="G516" s="38">
        <f t="shared" ref="G516" si="641">SUM(G512:G515)</f>
        <v>227760</v>
      </c>
      <c r="H516" s="38">
        <f t="shared" ref="H516" si="642">SUM(H512:H515)</f>
        <v>0</v>
      </c>
      <c r="I516" s="67">
        <f t="shared" ref="I516" si="643">SUM(I512:I515)</f>
        <v>227760</v>
      </c>
    </row>
    <row r="517" spans="1:9" s="30" customFormat="1" x14ac:dyDescent="0.2">
      <c r="A517" s="75" t="s">
        <v>6</v>
      </c>
      <c r="B517" s="42">
        <v>508</v>
      </c>
      <c r="C517" s="38"/>
      <c r="D517" s="41">
        <f t="shared" si="627"/>
        <v>508</v>
      </c>
      <c r="E517" s="49"/>
      <c r="F517" s="49"/>
      <c r="G517" s="49">
        <f t="shared" ref="G517:G519" si="644">+B517+E517</f>
        <v>508</v>
      </c>
      <c r="H517" s="49">
        <f t="shared" ref="H517:H519" si="645">+C517+F517</f>
        <v>0</v>
      </c>
      <c r="I517" s="49">
        <f t="shared" ref="I517:I519" si="646">+G517+H517</f>
        <v>508</v>
      </c>
    </row>
    <row r="518" spans="1:9" x14ac:dyDescent="0.2">
      <c r="A518" s="75" t="s">
        <v>7</v>
      </c>
      <c r="B518" s="34"/>
      <c r="C518" s="35"/>
      <c r="D518" s="41">
        <f t="shared" si="627"/>
        <v>0</v>
      </c>
      <c r="E518" s="49"/>
      <c r="F518" s="49"/>
      <c r="G518" s="49">
        <f t="shared" si="644"/>
        <v>0</v>
      </c>
      <c r="H518" s="49">
        <f t="shared" si="645"/>
        <v>0</v>
      </c>
      <c r="I518" s="49">
        <f t="shared" si="646"/>
        <v>0</v>
      </c>
    </row>
    <row r="519" spans="1:9" x14ac:dyDescent="0.2">
      <c r="A519" s="75" t="s">
        <v>47</v>
      </c>
      <c r="B519" s="34"/>
      <c r="C519" s="35"/>
      <c r="D519" s="41">
        <f t="shared" si="627"/>
        <v>0</v>
      </c>
      <c r="E519" s="49"/>
      <c r="F519" s="49"/>
      <c r="G519" s="49">
        <f t="shared" si="644"/>
        <v>0</v>
      </c>
      <c r="H519" s="49">
        <f t="shared" si="645"/>
        <v>0</v>
      </c>
      <c r="I519" s="49">
        <f t="shared" si="646"/>
        <v>0</v>
      </c>
    </row>
    <row r="520" spans="1:9" x14ac:dyDescent="0.2">
      <c r="A520" s="13" t="s">
        <v>48</v>
      </c>
      <c r="B520" s="43">
        <f>SUM(B517:B519)</f>
        <v>508</v>
      </c>
      <c r="C520" s="43">
        <f>SUM(C517:C519)</f>
        <v>0</v>
      </c>
      <c r="D520" s="27">
        <f t="shared" si="627"/>
        <v>508</v>
      </c>
      <c r="E520" s="43">
        <f t="shared" ref="E520" si="647">SUM(E517:E519)</f>
        <v>0</v>
      </c>
      <c r="F520" s="43">
        <f t="shared" ref="F520" si="648">SUM(F517:F519)</f>
        <v>0</v>
      </c>
      <c r="G520" s="43">
        <f t="shared" ref="G520" si="649">SUM(G517:G519)</f>
        <v>508</v>
      </c>
      <c r="H520" s="43">
        <f t="shared" ref="H520" si="650">SUM(H517:H519)</f>
        <v>0</v>
      </c>
      <c r="I520" s="66">
        <f t="shared" ref="I520" si="651">SUM(I517:I519)</f>
        <v>508</v>
      </c>
    </row>
    <row r="521" spans="1:9" x14ac:dyDescent="0.2">
      <c r="A521" s="13" t="s">
        <v>49</v>
      </c>
      <c r="B521" s="44">
        <f>SUM(B516,B520)</f>
        <v>219115</v>
      </c>
      <c r="C521" s="44">
        <f>SUM(C516,C520)</f>
        <v>0</v>
      </c>
      <c r="D521" s="27">
        <f t="shared" si="627"/>
        <v>219115</v>
      </c>
      <c r="E521" s="44">
        <f t="shared" ref="E521" si="652">SUM(E516,E520)</f>
        <v>9153</v>
      </c>
      <c r="F521" s="44">
        <f t="shared" ref="F521" si="653">SUM(F516,F520)</f>
        <v>0</v>
      </c>
      <c r="G521" s="44">
        <f t="shared" ref="G521" si="654">SUM(G516,G520)</f>
        <v>228268</v>
      </c>
      <c r="H521" s="44">
        <f t="shared" ref="H521" si="655">SUM(H516,H520)</f>
        <v>0</v>
      </c>
      <c r="I521" s="68">
        <f t="shared" ref="I521" si="656">SUM(I516,I520)</f>
        <v>228268</v>
      </c>
    </row>
    <row r="522" spans="1:9" x14ac:dyDescent="0.2">
      <c r="A522" s="19" t="s">
        <v>50</v>
      </c>
      <c r="B522" s="34"/>
      <c r="C522" s="35"/>
      <c r="D522" s="41">
        <f t="shared" si="627"/>
        <v>0</v>
      </c>
      <c r="E522" s="49"/>
      <c r="F522" s="49"/>
      <c r="G522" s="49">
        <f t="shared" ref="G522" si="657">+B522+E522</f>
        <v>0</v>
      </c>
      <c r="H522" s="49">
        <f t="shared" ref="H522" si="658">+C522+F522</f>
        <v>0</v>
      </c>
      <c r="I522" s="49">
        <f t="shared" ref="I522" si="659">+G522+H522</f>
        <v>0</v>
      </c>
    </row>
    <row r="523" spans="1:9" s="30" customFormat="1" x14ac:dyDescent="0.2">
      <c r="A523" s="81" t="s">
        <v>51</v>
      </c>
      <c r="B523" s="38">
        <f>SUM(B521:B522)</f>
        <v>219115</v>
      </c>
      <c r="C523" s="38">
        <f>SUM(C518:C522)</f>
        <v>0</v>
      </c>
      <c r="D523" s="39">
        <f t="shared" si="627"/>
        <v>219115</v>
      </c>
      <c r="E523" s="38">
        <f t="shared" ref="E523" si="660">SUM(E521:E522)</f>
        <v>9153</v>
      </c>
      <c r="F523" s="38">
        <f t="shared" ref="F523" si="661">SUM(F521:F522)</f>
        <v>0</v>
      </c>
      <c r="G523" s="38">
        <f t="shared" ref="G523" si="662">SUM(G521:G522)</f>
        <v>228268</v>
      </c>
      <c r="H523" s="38">
        <f t="shared" ref="H523" si="663">SUM(H521:H522)</f>
        <v>0</v>
      </c>
      <c r="I523" s="67">
        <f t="shared" ref="I523" si="664">SUM(I521:I522)</f>
        <v>228268</v>
      </c>
    </row>
    <row r="524" spans="1:9" s="30" customFormat="1" x14ac:dyDescent="0.2">
      <c r="A524" s="79" t="s">
        <v>8</v>
      </c>
      <c r="B524" s="45">
        <v>23</v>
      </c>
      <c r="C524" s="46"/>
      <c r="D524" s="41">
        <f t="shared" si="627"/>
        <v>23</v>
      </c>
      <c r="E524" s="49"/>
      <c r="F524" s="49"/>
      <c r="G524" s="49">
        <f t="shared" ref="G524" si="665">+B524+E524</f>
        <v>23</v>
      </c>
      <c r="H524" s="49">
        <f t="shared" ref="H524" si="666">+C524+F524</f>
        <v>0</v>
      </c>
      <c r="I524" s="49">
        <f t="shared" ref="I524" si="667">+G524+H524</f>
        <v>23</v>
      </c>
    </row>
    <row r="525" spans="1:9" x14ac:dyDescent="0.2">
      <c r="A525" s="1"/>
      <c r="B525" s="1"/>
      <c r="C525" s="1"/>
      <c r="D525" s="1"/>
    </row>
    <row r="526" spans="1:9" x14ac:dyDescent="0.2">
      <c r="A526" s="3"/>
      <c r="B526" s="1"/>
      <c r="C526" s="3"/>
      <c r="D526" s="3"/>
    </row>
    <row r="528" spans="1:9" ht="12.75" customHeight="1" x14ac:dyDescent="0.2">
      <c r="A528" s="92" t="s">
        <v>10</v>
      </c>
      <c r="B528" s="95" t="s">
        <v>14</v>
      </c>
      <c r="C528" s="95" t="s">
        <v>15</v>
      </c>
      <c r="D528" s="94" t="str">
        <f>+D4</f>
        <v xml:space="preserve">1/2025. (II.12.) önk. rendelet eredeti ei.összesen </v>
      </c>
      <c r="E528" s="99" t="s">
        <v>67</v>
      </c>
      <c r="F528" s="100"/>
      <c r="G528" s="94" t="s">
        <v>14</v>
      </c>
      <c r="H528" s="94" t="s">
        <v>15</v>
      </c>
      <c r="I528" s="94" t="s">
        <v>72</v>
      </c>
    </row>
    <row r="529" spans="1:9" ht="12.75" customHeight="1" x14ac:dyDescent="0.2">
      <c r="A529" s="93"/>
      <c r="B529" s="96"/>
      <c r="C529" s="96"/>
      <c r="D529" s="94"/>
      <c r="E529" s="101"/>
      <c r="F529" s="102"/>
      <c r="G529" s="94"/>
      <c r="H529" s="94"/>
      <c r="I529" s="94"/>
    </row>
    <row r="530" spans="1:9" x14ac:dyDescent="0.2">
      <c r="A530" s="93"/>
      <c r="B530" s="96"/>
      <c r="C530" s="96"/>
      <c r="D530" s="94"/>
      <c r="E530" s="94" t="s">
        <v>68</v>
      </c>
      <c r="F530" s="94" t="s">
        <v>69</v>
      </c>
      <c r="G530" s="94"/>
      <c r="H530" s="94"/>
      <c r="I530" s="94"/>
    </row>
    <row r="531" spans="1:9" x14ac:dyDescent="0.2">
      <c r="A531" s="80"/>
      <c r="B531" s="97"/>
      <c r="C531" s="97"/>
      <c r="D531" s="94"/>
      <c r="E531" s="94"/>
      <c r="F531" s="94"/>
      <c r="G531" s="94"/>
      <c r="H531" s="94"/>
      <c r="I531" s="94"/>
    </row>
    <row r="532" spans="1:9" x14ac:dyDescent="0.2">
      <c r="A532" s="73" t="s">
        <v>1</v>
      </c>
      <c r="B532" s="9"/>
      <c r="C532" s="23"/>
      <c r="D532" s="23"/>
      <c r="E532" s="49"/>
      <c r="F532" s="49"/>
      <c r="G532" s="49"/>
      <c r="H532" s="49"/>
      <c r="I532" s="49"/>
    </row>
    <row r="533" spans="1:9" x14ac:dyDescent="0.2">
      <c r="A533" s="74" t="s">
        <v>21</v>
      </c>
      <c r="B533" s="48"/>
      <c r="C533" s="48"/>
      <c r="D533" s="49">
        <f t="shared" ref="D533:D557" si="668">SUM(B533:C533)</f>
        <v>0</v>
      </c>
      <c r="E533" s="49"/>
      <c r="F533" s="49"/>
      <c r="G533" s="49">
        <f>+B533+E533</f>
        <v>0</v>
      </c>
      <c r="H533" s="49">
        <f>+C533+F533</f>
        <v>0</v>
      </c>
      <c r="I533" s="49">
        <f>+G533+H533</f>
        <v>0</v>
      </c>
    </row>
    <row r="534" spans="1:9" x14ac:dyDescent="0.2">
      <c r="A534" s="75" t="s">
        <v>22</v>
      </c>
      <c r="B534" s="26"/>
      <c r="C534" s="26"/>
      <c r="D534" s="25">
        <f t="shared" si="668"/>
        <v>0</v>
      </c>
      <c r="E534" s="49"/>
      <c r="F534" s="49"/>
      <c r="G534" s="49">
        <f t="shared" ref="G534:G535" si="669">+B534+E534</f>
        <v>0</v>
      </c>
      <c r="H534" s="49">
        <f t="shared" ref="H534:H535" si="670">+C534+F534</f>
        <v>0</v>
      </c>
      <c r="I534" s="49">
        <f t="shared" ref="I534:I535" si="671">+G534+H534</f>
        <v>0</v>
      </c>
    </row>
    <row r="535" spans="1:9" x14ac:dyDescent="0.2">
      <c r="A535" s="75" t="s">
        <v>23</v>
      </c>
      <c r="B535" s="26"/>
      <c r="C535" s="26"/>
      <c r="D535" s="25">
        <f t="shared" si="668"/>
        <v>0</v>
      </c>
      <c r="E535" s="49"/>
      <c r="F535" s="49"/>
      <c r="G535" s="49">
        <f t="shared" si="669"/>
        <v>0</v>
      </c>
      <c r="H535" s="49">
        <f t="shared" si="670"/>
        <v>0</v>
      </c>
      <c r="I535" s="49">
        <f t="shared" si="671"/>
        <v>0</v>
      </c>
    </row>
    <row r="536" spans="1:9" x14ac:dyDescent="0.2">
      <c r="A536" s="13" t="s">
        <v>24</v>
      </c>
      <c r="B536" s="2">
        <f>SUM(B537:B547)</f>
        <v>15</v>
      </c>
      <c r="C536" s="2">
        <f>SUM(C537:C547)</f>
        <v>0</v>
      </c>
      <c r="D536" s="27">
        <f t="shared" si="668"/>
        <v>15</v>
      </c>
      <c r="E536" s="2">
        <f t="shared" ref="E536" si="672">SUM(E537:E547)</f>
        <v>0</v>
      </c>
      <c r="F536" s="2">
        <f t="shared" ref="F536" si="673">SUM(F537:F547)</f>
        <v>0</v>
      </c>
      <c r="G536" s="2">
        <f t="shared" ref="G536" si="674">SUM(G537:G547)</f>
        <v>15</v>
      </c>
      <c r="H536" s="2">
        <f t="shared" ref="H536" si="675">SUM(H537:H547)</f>
        <v>0</v>
      </c>
      <c r="I536" s="2">
        <f t="shared" ref="I536" si="676">SUM(I537:I547)</f>
        <v>15</v>
      </c>
    </row>
    <row r="537" spans="1:9" x14ac:dyDescent="0.2">
      <c r="A537" s="76" t="s">
        <v>25</v>
      </c>
      <c r="B537" s="4"/>
      <c r="C537" s="4"/>
      <c r="D537" s="28">
        <f t="shared" si="668"/>
        <v>0</v>
      </c>
      <c r="E537" s="49"/>
      <c r="F537" s="49"/>
      <c r="G537" s="49"/>
      <c r="H537" s="49"/>
      <c r="I537" s="49"/>
    </row>
    <row r="538" spans="1:9" x14ac:dyDescent="0.2">
      <c r="A538" s="76" t="s">
        <v>26</v>
      </c>
      <c r="B538" s="4"/>
      <c r="C538" s="4"/>
      <c r="D538" s="28">
        <f t="shared" si="668"/>
        <v>0</v>
      </c>
      <c r="E538" s="49"/>
      <c r="F538" s="49"/>
      <c r="G538" s="49">
        <f t="shared" ref="G538:G547" si="677">+B538+E538</f>
        <v>0</v>
      </c>
      <c r="H538" s="49">
        <f t="shared" ref="H538:H547" si="678">+C538+F538</f>
        <v>0</v>
      </c>
      <c r="I538" s="49">
        <f t="shared" ref="I538:I547" si="679">+G538+H538</f>
        <v>0</v>
      </c>
    </row>
    <row r="539" spans="1:9" x14ac:dyDescent="0.2">
      <c r="A539" s="76" t="s">
        <v>0</v>
      </c>
      <c r="B539" s="4"/>
      <c r="C539" s="4"/>
      <c r="D539" s="28">
        <f t="shared" si="668"/>
        <v>0</v>
      </c>
      <c r="E539" s="49"/>
      <c r="F539" s="49"/>
      <c r="G539" s="49">
        <f t="shared" si="677"/>
        <v>0</v>
      </c>
      <c r="H539" s="49">
        <f t="shared" si="678"/>
        <v>0</v>
      </c>
      <c r="I539" s="49">
        <f t="shared" si="679"/>
        <v>0</v>
      </c>
    </row>
    <row r="540" spans="1:9" ht="12" customHeight="1" x14ac:dyDescent="0.2">
      <c r="A540" s="76" t="s">
        <v>27</v>
      </c>
      <c r="B540" s="17"/>
      <c r="C540" s="17"/>
      <c r="D540" s="28">
        <f t="shared" si="668"/>
        <v>0</v>
      </c>
      <c r="E540" s="49"/>
      <c r="F540" s="49"/>
      <c r="G540" s="49">
        <f t="shared" si="677"/>
        <v>0</v>
      </c>
      <c r="H540" s="49">
        <f t="shared" si="678"/>
        <v>0</v>
      </c>
      <c r="I540" s="49">
        <f t="shared" si="679"/>
        <v>0</v>
      </c>
    </row>
    <row r="541" spans="1:9" x14ac:dyDescent="0.2">
      <c r="A541" s="76" t="s">
        <v>52</v>
      </c>
      <c r="B541" s="17"/>
      <c r="C541" s="17"/>
      <c r="D541" s="28">
        <f t="shared" si="668"/>
        <v>0</v>
      </c>
      <c r="E541" s="49"/>
      <c r="F541" s="49"/>
      <c r="G541" s="49">
        <f t="shared" si="677"/>
        <v>0</v>
      </c>
      <c r="H541" s="49">
        <f t="shared" si="678"/>
        <v>0</v>
      </c>
      <c r="I541" s="49">
        <f t="shared" si="679"/>
        <v>0</v>
      </c>
    </row>
    <row r="542" spans="1:9" x14ac:dyDescent="0.2">
      <c r="A542" s="76" t="s">
        <v>29</v>
      </c>
      <c r="B542" s="17"/>
      <c r="C542" s="17"/>
      <c r="D542" s="28">
        <f t="shared" si="668"/>
        <v>0</v>
      </c>
      <c r="E542" s="49"/>
      <c r="F542" s="49"/>
      <c r="G542" s="49">
        <f t="shared" si="677"/>
        <v>0</v>
      </c>
      <c r="H542" s="49">
        <f t="shared" si="678"/>
        <v>0</v>
      </c>
      <c r="I542" s="49">
        <f t="shared" si="679"/>
        <v>0</v>
      </c>
    </row>
    <row r="543" spans="1:9" x14ac:dyDescent="0.2">
      <c r="A543" s="76" t="s">
        <v>30</v>
      </c>
      <c r="B543" s="17"/>
      <c r="C543" s="17"/>
      <c r="D543" s="28">
        <f t="shared" si="668"/>
        <v>0</v>
      </c>
      <c r="E543" s="49"/>
      <c r="F543" s="49"/>
      <c r="G543" s="49">
        <f t="shared" si="677"/>
        <v>0</v>
      </c>
      <c r="H543" s="49">
        <f t="shared" si="678"/>
        <v>0</v>
      </c>
      <c r="I543" s="49">
        <f t="shared" si="679"/>
        <v>0</v>
      </c>
    </row>
    <row r="544" spans="1:9" x14ac:dyDescent="0.2">
      <c r="A544" s="76" t="s">
        <v>31</v>
      </c>
      <c r="B544" s="17"/>
      <c r="C544" s="17"/>
      <c r="D544" s="28">
        <f t="shared" si="668"/>
        <v>0</v>
      </c>
      <c r="E544" s="49"/>
      <c r="F544" s="49"/>
      <c r="G544" s="49">
        <f t="shared" si="677"/>
        <v>0</v>
      </c>
      <c r="H544" s="49">
        <f t="shared" si="678"/>
        <v>0</v>
      </c>
      <c r="I544" s="49">
        <f t="shared" si="679"/>
        <v>0</v>
      </c>
    </row>
    <row r="545" spans="1:229" x14ac:dyDescent="0.2">
      <c r="A545" s="76" t="s">
        <v>32</v>
      </c>
      <c r="B545" s="17"/>
      <c r="C545" s="17"/>
      <c r="D545" s="28">
        <f t="shared" si="668"/>
        <v>0</v>
      </c>
      <c r="E545" s="49"/>
      <c r="F545" s="49"/>
      <c r="G545" s="49">
        <f t="shared" si="677"/>
        <v>0</v>
      </c>
      <c r="H545" s="49">
        <f t="shared" si="678"/>
        <v>0</v>
      </c>
      <c r="I545" s="49">
        <f t="shared" si="679"/>
        <v>0</v>
      </c>
    </row>
    <row r="546" spans="1:229" s="30" customFormat="1" x14ac:dyDescent="0.2">
      <c r="A546" s="76" t="s">
        <v>33</v>
      </c>
      <c r="B546" s="17"/>
      <c r="C546" s="17"/>
      <c r="D546" s="28">
        <f t="shared" si="668"/>
        <v>0</v>
      </c>
      <c r="E546" s="49"/>
      <c r="F546" s="49"/>
      <c r="G546" s="49">
        <f t="shared" si="677"/>
        <v>0</v>
      </c>
      <c r="H546" s="49">
        <f t="shared" si="678"/>
        <v>0</v>
      </c>
      <c r="I546" s="49">
        <f t="shared" si="679"/>
        <v>0</v>
      </c>
    </row>
    <row r="547" spans="1:229" x14ac:dyDescent="0.2">
      <c r="A547" s="76" t="s">
        <v>34</v>
      </c>
      <c r="B547" s="17">
        <v>15</v>
      </c>
      <c r="C547" s="17"/>
      <c r="D547" s="28">
        <f t="shared" si="668"/>
        <v>15</v>
      </c>
      <c r="E547" s="49"/>
      <c r="F547" s="49"/>
      <c r="G547" s="49">
        <f t="shared" si="677"/>
        <v>15</v>
      </c>
      <c r="H547" s="49">
        <f t="shared" si="678"/>
        <v>0</v>
      </c>
      <c r="I547" s="49">
        <f t="shared" si="679"/>
        <v>15</v>
      </c>
    </row>
    <row r="548" spans="1:229" x14ac:dyDescent="0.2">
      <c r="A548" s="13" t="s">
        <v>20</v>
      </c>
      <c r="B548" s="15">
        <f>SUM(B550:B554)</f>
        <v>0</v>
      </c>
      <c r="C548" s="15">
        <f>SUM(C550:C554)</f>
        <v>0</v>
      </c>
      <c r="D548" s="27">
        <f t="shared" si="668"/>
        <v>0</v>
      </c>
      <c r="E548" s="15">
        <f t="shared" ref="E548:I548" si="680">SUM(E550:E554)</f>
        <v>0</v>
      </c>
      <c r="F548" s="15">
        <f t="shared" si="680"/>
        <v>0</v>
      </c>
      <c r="G548" s="15">
        <f t="shared" si="680"/>
        <v>0</v>
      </c>
      <c r="H548" s="15">
        <f t="shared" si="680"/>
        <v>0</v>
      </c>
      <c r="I548" s="15">
        <f t="shared" si="680"/>
        <v>0</v>
      </c>
    </row>
    <row r="549" spans="1:229" x14ac:dyDescent="0.2">
      <c r="A549" s="18" t="s">
        <v>25</v>
      </c>
      <c r="B549" s="17"/>
      <c r="C549" s="17"/>
      <c r="D549" s="28">
        <f t="shared" si="668"/>
        <v>0</v>
      </c>
      <c r="E549" s="49"/>
      <c r="F549" s="49"/>
      <c r="G549" s="49"/>
      <c r="H549" s="49"/>
      <c r="I549" s="49"/>
    </row>
    <row r="550" spans="1:229" x14ac:dyDescent="0.2">
      <c r="A550" s="18" t="s">
        <v>35</v>
      </c>
      <c r="B550" s="17"/>
      <c r="C550" s="17"/>
      <c r="D550" s="28">
        <f t="shared" si="668"/>
        <v>0</v>
      </c>
      <c r="E550" s="49"/>
      <c r="F550" s="49"/>
      <c r="G550" s="49">
        <f t="shared" ref="G550:G556" si="681">+B550+E550</f>
        <v>0</v>
      </c>
      <c r="H550" s="49">
        <f t="shared" ref="H550:H556" si="682">+C550+F550</f>
        <v>0</v>
      </c>
      <c r="I550" s="49">
        <f t="shared" ref="I550:I556" si="683">+G550+H550</f>
        <v>0</v>
      </c>
    </row>
    <row r="551" spans="1:229" x14ac:dyDescent="0.2">
      <c r="A551" s="18" t="s">
        <v>36</v>
      </c>
      <c r="B551" s="17"/>
      <c r="C551" s="17"/>
      <c r="D551" s="28">
        <f t="shared" si="668"/>
        <v>0</v>
      </c>
      <c r="E551" s="49"/>
      <c r="F551" s="49"/>
      <c r="G551" s="49">
        <f t="shared" si="681"/>
        <v>0</v>
      </c>
      <c r="H551" s="49">
        <f t="shared" si="682"/>
        <v>0</v>
      </c>
      <c r="I551" s="49">
        <f t="shared" si="683"/>
        <v>0</v>
      </c>
    </row>
    <row r="552" spans="1:229" s="30" customFormat="1" x14ac:dyDescent="0.2">
      <c r="A552" s="18" t="s">
        <v>37</v>
      </c>
      <c r="B552" s="17"/>
      <c r="C552" s="17"/>
      <c r="D552" s="28">
        <f t="shared" si="668"/>
        <v>0</v>
      </c>
      <c r="E552" s="49"/>
      <c r="F552" s="49"/>
      <c r="G552" s="49">
        <f t="shared" si="681"/>
        <v>0</v>
      </c>
      <c r="H552" s="49">
        <f t="shared" si="682"/>
        <v>0</v>
      </c>
      <c r="I552" s="49">
        <f t="shared" si="683"/>
        <v>0</v>
      </c>
    </row>
    <row r="553" spans="1:229" s="30" customFormat="1" x14ac:dyDescent="0.2">
      <c r="A553" s="18" t="s">
        <v>38</v>
      </c>
      <c r="B553" s="17"/>
      <c r="C553" s="17"/>
      <c r="D553" s="28">
        <f t="shared" si="668"/>
        <v>0</v>
      </c>
      <c r="E553" s="49"/>
      <c r="F553" s="49"/>
      <c r="G553" s="49">
        <f t="shared" si="681"/>
        <v>0</v>
      </c>
      <c r="H553" s="49">
        <f t="shared" si="682"/>
        <v>0</v>
      </c>
      <c r="I553" s="49">
        <f t="shared" si="683"/>
        <v>0</v>
      </c>
    </row>
    <row r="554" spans="1:229" s="30" customFormat="1" x14ac:dyDescent="0.2">
      <c r="A554" s="18" t="s">
        <v>39</v>
      </c>
      <c r="B554" s="17"/>
      <c r="C554" s="17"/>
      <c r="D554" s="28">
        <f t="shared" si="668"/>
        <v>0</v>
      </c>
      <c r="E554" s="49"/>
      <c r="F554" s="49"/>
      <c r="G554" s="49">
        <f t="shared" si="681"/>
        <v>0</v>
      </c>
      <c r="H554" s="49">
        <f t="shared" si="682"/>
        <v>0</v>
      </c>
      <c r="I554" s="49">
        <f t="shared" si="683"/>
        <v>0</v>
      </c>
    </row>
    <row r="555" spans="1:229" x14ac:dyDescent="0.2">
      <c r="A555" s="75" t="s">
        <v>40</v>
      </c>
      <c r="B555" s="19"/>
      <c r="C555" s="19"/>
      <c r="D555" s="25">
        <f t="shared" si="668"/>
        <v>0</v>
      </c>
      <c r="E555" s="49"/>
      <c r="F555" s="49"/>
      <c r="G555" s="49">
        <f t="shared" si="681"/>
        <v>0</v>
      </c>
      <c r="H555" s="49">
        <f t="shared" si="682"/>
        <v>0</v>
      </c>
      <c r="I555" s="49">
        <f t="shared" si="683"/>
        <v>0</v>
      </c>
    </row>
    <row r="556" spans="1:229" x14ac:dyDescent="0.2">
      <c r="A556" s="75" t="s">
        <v>41</v>
      </c>
      <c r="B556" s="31"/>
      <c r="C556" s="31"/>
      <c r="D556" s="25">
        <f t="shared" si="668"/>
        <v>0</v>
      </c>
      <c r="E556" s="49"/>
      <c r="F556" s="49"/>
      <c r="G556" s="49">
        <f t="shared" si="681"/>
        <v>0</v>
      </c>
      <c r="H556" s="49">
        <f t="shared" si="682"/>
        <v>0</v>
      </c>
      <c r="I556" s="49">
        <f t="shared" si="683"/>
        <v>0</v>
      </c>
    </row>
    <row r="557" spans="1:229" x14ac:dyDescent="0.2">
      <c r="A557" s="13" t="s">
        <v>42</v>
      </c>
      <c r="B557" s="15">
        <f>SUM(B533,B534,B535,B536,B548,B555,B556)</f>
        <v>15</v>
      </c>
      <c r="C557" s="15">
        <f>SUM(C533,C534,C535,C536,C548,C555,C556)</f>
        <v>0</v>
      </c>
      <c r="D557" s="27">
        <f t="shared" si="668"/>
        <v>15</v>
      </c>
      <c r="E557" s="15">
        <f t="shared" ref="E557" si="684">SUM(E533,E534,E535,E536,E548,E555,E556)</f>
        <v>0</v>
      </c>
      <c r="F557" s="15">
        <f t="shared" ref="F557" si="685">SUM(F533,F534,F535,F536,F548,F555,F556)</f>
        <v>0</v>
      </c>
      <c r="G557" s="15">
        <f t="shared" ref="G557" si="686">SUM(G533,G534,G535,G536,G548,G555,G556)</f>
        <v>15</v>
      </c>
      <c r="H557" s="15">
        <f t="shared" ref="H557" si="687">SUM(H533,H534,H535,H536,H548,H555,H556)</f>
        <v>0</v>
      </c>
      <c r="I557" s="15">
        <f t="shared" ref="I557" si="688">SUM(I533,I534,I535,I536,I548,I555,I556)</f>
        <v>15</v>
      </c>
    </row>
    <row r="558" spans="1:229" x14ac:dyDescent="0.2">
      <c r="A558" s="77" t="s">
        <v>70</v>
      </c>
      <c r="B558" s="69"/>
      <c r="C558" s="15"/>
      <c r="D558" s="27"/>
      <c r="E558" s="70">
        <v>2975</v>
      </c>
      <c r="F558" s="71"/>
      <c r="G558" s="24">
        <f>+B558+E558</f>
        <v>2975</v>
      </c>
      <c r="H558" s="23">
        <f>+C558+F558</f>
        <v>0</v>
      </c>
      <c r="I558" s="25">
        <f>SUM(G558:H558)</f>
        <v>2975</v>
      </c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  <c r="AC558" s="6"/>
      <c r="AD558" s="6"/>
      <c r="AE558" s="6"/>
      <c r="AF558" s="6"/>
      <c r="AG558" s="6"/>
      <c r="AH558" s="6"/>
      <c r="AI558" s="6"/>
      <c r="AJ558" s="6"/>
      <c r="AK558" s="6"/>
      <c r="AL558" s="6"/>
      <c r="AM558" s="6"/>
      <c r="AN558" s="6"/>
      <c r="AO558" s="6"/>
      <c r="AP558" s="6"/>
      <c r="AQ558" s="6"/>
      <c r="AR558" s="6"/>
      <c r="AS558" s="6"/>
      <c r="AT558" s="6"/>
      <c r="AU558" s="6"/>
      <c r="AV558" s="6"/>
      <c r="AW558" s="6"/>
      <c r="AX558" s="6"/>
      <c r="AY558" s="6"/>
      <c r="AZ558" s="6"/>
      <c r="BA558" s="6"/>
      <c r="BB558" s="6"/>
      <c r="BC558" s="6"/>
      <c r="BD558" s="6"/>
      <c r="BE558" s="6"/>
      <c r="BF558" s="6"/>
      <c r="BG558" s="6"/>
      <c r="BH558" s="6"/>
      <c r="BI558" s="6"/>
      <c r="BJ558" s="6"/>
      <c r="BK558" s="6"/>
      <c r="BL558" s="6"/>
      <c r="BM558" s="6"/>
      <c r="BN558" s="6"/>
      <c r="BO558" s="6"/>
      <c r="BP558" s="6"/>
      <c r="BQ558" s="6"/>
      <c r="BR558" s="6"/>
      <c r="BS558" s="6"/>
      <c r="BT558" s="6"/>
      <c r="BU558" s="6"/>
      <c r="BV558" s="6"/>
      <c r="BW558" s="6"/>
      <c r="BX558" s="6"/>
      <c r="BY558" s="6"/>
      <c r="BZ558" s="6"/>
      <c r="CA558" s="6"/>
      <c r="CB558" s="6"/>
      <c r="CC558" s="6"/>
      <c r="CD558" s="6"/>
      <c r="CE558" s="6"/>
      <c r="CF558" s="6"/>
      <c r="CG558" s="6"/>
      <c r="CH558" s="6"/>
      <c r="CI558" s="6"/>
      <c r="CJ558" s="6"/>
      <c r="CK558" s="6"/>
      <c r="CL558" s="6"/>
      <c r="CM558" s="6"/>
      <c r="CN558" s="6"/>
      <c r="CO558" s="6"/>
      <c r="CP558" s="6"/>
      <c r="CQ558" s="6"/>
      <c r="CR558" s="6"/>
      <c r="CS558" s="6"/>
      <c r="CT558" s="6"/>
      <c r="CU558" s="6"/>
      <c r="CV558" s="6"/>
      <c r="CW558" s="6"/>
      <c r="CX558" s="6"/>
      <c r="CY558" s="6"/>
      <c r="CZ558" s="6"/>
      <c r="DA558" s="6"/>
      <c r="DB558" s="6"/>
      <c r="DC558" s="6"/>
      <c r="DD558" s="6"/>
      <c r="DE558" s="6"/>
      <c r="DF558" s="6"/>
      <c r="DG558" s="6"/>
      <c r="DH558" s="6"/>
      <c r="DI558" s="6"/>
      <c r="DJ558" s="6"/>
      <c r="DK558" s="6"/>
      <c r="DL558" s="6"/>
      <c r="DM558" s="6"/>
      <c r="DN558" s="6"/>
      <c r="DO558" s="6"/>
      <c r="DP558" s="6"/>
      <c r="DQ558" s="6"/>
      <c r="DR558" s="6"/>
      <c r="DS558" s="6"/>
      <c r="DT558" s="6"/>
      <c r="DU558" s="6"/>
      <c r="DV558" s="6"/>
      <c r="DW558" s="6"/>
      <c r="DX558" s="6"/>
      <c r="DY558" s="6"/>
      <c r="DZ558" s="6"/>
      <c r="EA558" s="6"/>
      <c r="EB558" s="6"/>
      <c r="EC558" s="6"/>
      <c r="ED558" s="6"/>
      <c r="EE558" s="6"/>
      <c r="EF558" s="6"/>
      <c r="EG558" s="6"/>
      <c r="EH558" s="6"/>
      <c r="EI558" s="6"/>
      <c r="EJ558" s="6"/>
      <c r="EK558" s="6"/>
      <c r="EL558" s="6"/>
      <c r="EM558" s="6"/>
      <c r="EN558" s="6"/>
      <c r="EO558" s="6"/>
      <c r="EP558" s="6"/>
      <c r="EQ558" s="6"/>
      <c r="ER558" s="6"/>
      <c r="ES558" s="6"/>
      <c r="ET558" s="6"/>
      <c r="EU558" s="6"/>
      <c r="EV558" s="6"/>
      <c r="EW558" s="6"/>
      <c r="EX558" s="6"/>
      <c r="EY558" s="6"/>
      <c r="EZ558" s="6"/>
      <c r="FA558" s="6"/>
      <c r="FB558" s="6"/>
      <c r="FC558" s="6"/>
      <c r="FD558" s="6"/>
      <c r="FE558" s="6"/>
      <c r="FF558" s="6"/>
      <c r="FG558" s="6"/>
      <c r="FH558" s="6"/>
      <c r="FI558" s="6"/>
      <c r="FJ558" s="6"/>
      <c r="FK558" s="6"/>
      <c r="FL558" s="6"/>
      <c r="FM558" s="6"/>
      <c r="FN558" s="6"/>
      <c r="FO558" s="6"/>
      <c r="FP558" s="6"/>
      <c r="FQ558" s="6"/>
      <c r="FR558" s="6"/>
      <c r="FS558" s="6"/>
      <c r="FT558" s="6"/>
      <c r="FU558" s="6"/>
      <c r="FV558" s="6"/>
      <c r="FW558" s="6"/>
      <c r="FX558" s="6"/>
      <c r="FY558" s="6"/>
      <c r="FZ558" s="6"/>
      <c r="GA558" s="6"/>
      <c r="GB558" s="6"/>
      <c r="GC558" s="6"/>
      <c r="GD558" s="6"/>
      <c r="GE558" s="6"/>
      <c r="GF558" s="6"/>
      <c r="GG558" s="6"/>
      <c r="GH558" s="6"/>
      <c r="GI558" s="6"/>
      <c r="GJ558" s="6"/>
      <c r="GK558" s="6"/>
      <c r="GL558" s="6"/>
      <c r="GM558" s="6"/>
      <c r="GN558" s="6"/>
      <c r="GO558" s="6"/>
      <c r="GP558" s="6"/>
      <c r="GQ558" s="6"/>
      <c r="GR558" s="6"/>
      <c r="GS558" s="6"/>
      <c r="GT558" s="6"/>
      <c r="GU558" s="6"/>
      <c r="GV558" s="6"/>
      <c r="GW558" s="6"/>
      <c r="GX558" s="6"/>
      <c r="GY558" s="6"/>
      <c r="GZ558" s="6"/>
      <c r="HA558" s="6"/>
      <c r="HB558" s="6"/>
      <c r="HC558" s="6"/>
      <c r="HD558" s="6"/>
      <c r="HE558" s="6"/>
      <c r="HF558" s="6"/>
      <c r="HG558" s="6"/>
      <c r="HH558" s="6"/>
      <c r="HI558" s="6"/>
      <c r="HJ558" s="6"/>
      <c r="HK558" s="6"/>
      <c r="HL558" s="6"/>
      <c r="HM558" s="6"/>
      <c r="HN558" s="6"/>
      <c r="HO558" s="6"/>
      <c r="HP558" s="6"/>
      <c r="HQ558" s="6"/>
      <c r="HR558" s="6"/>
      <c r="HS558" s="6"/>
      <c r="HT558" s="6"/>
      <c r="HU558" s="6"/>
    </row>
    <row r="559" spans="1:229" s="30" customFormat="1" x14ac:dyDescent="0.2">
      <c r="A559" s="19" t="s">
        <v>60</v>
      </c>
      <c r="B559" s="53">
        <v>579817</v>
      </c>
      <c r="C559" s="54">
        <v>0</v>
      </c>
      <c r="D559" s="25">
        <f>SUM(B559:C559)</f>
        <v>579817</v>
      </c>
      <c r="E559" s="49">
        <v>23004</v>
      </c>
      <c r="F559" s="49"/>
      <c r="G559" s="49">
        <f t="shared" ref="G559" si="689">+B559+E559</f>
        <v>602821</v>
      </c>
      <c r="H559" s="49">
        <f t="shared" ref="H559" si="690">+C559+F559</f>
        <v>0</v>
      </c>
      <c r="I559" s="49">
        <f t="shared" ref="I559" si="691">+G559+H559</f>
        <v>602821</v>
      </c>
    </row>
    <row r="560" spans="1:229" x14ac:dyDescent="0.2">
      <c r="A560" s="13" t="s">
        <v>43</v>
      </c>
      <c r="B560" s="15">
        <f>SUM(B557:B559)</f>
        <v>579832</v>
      </c>
      <c r="C560" s="15">
        <f>SUM(C557:C559)</f>
        <v>0</v>
      </c>
      <c r="D560" s="27">
        <f>SUM(B560:C560)</f>
        <v>579832</v>
      </c>
      <c r="E560" s="15">
        <f t="shared" ref="E560" si="692">SUM(E557:E559)</f>
        <v>25979</v>
      </c>
      <c r="F560" s="15">
        <f t="shared" ref="F560" si="693">SUM(F557:F559)</f>
        <v>0</v>
      </c>
      <c r="G560" s="15">
        <f t="shared" ref="G560" si="694">SUM(G557:G559)</f>
        <v>605811</v>
      </c>
      <c r="H560" s="15">
        <f t="shared" ref="H560" si="695">SUM(H557:H559)</f>
        <v>0</v>
      </c>
      <c r="I560" s="15">
        <f t="shared" ref="I560" si="696">SUM(I557:I559)</f>
        <v>605811</v>
      </c>
    </row>
    <row r="561" spans="1:9" x14ac:dyDescent="0.2">
      <c r="A561" s="75"/>
      <c r="B561" s="34"/>
      <c r="C561" s="35"/>
      <c r="D561" s="25"/>
      <c r="E561" s="49"/>
      <c r="F561" s="49"/>
      <c r="G561" s="49"/>
      <c r="H561" s="49"/>
      <c r="I561" s="49"/>
    </row>
    <row r="562" spans="1:9" x14ac:dyDescent="0.2">
      <c r="A562" s="78" t="s">
        <v>2</v>
      </c>
      <c r="B562" s="36"/>
      <c r="C562" s="35"/>
      <c r="D562" s="25"/>
      <c r="E562" s="49"/>
      <c r="F562" s="49"/>
      <c r="G562" s="49"/>
      <c r="H562" s="49"/>
      <c r="I562" s="49"/>
    </row>
    <row r="563" spans="1:9" ht="12.75" customHeight="1" x14ac:dyDescent="0.2">
      <c r="A563" s="75" t="s">
        <v>3</v>
      </c>
      <c r="B563" s="36">
        <v>110211</v>
      </c>
      <c r="C563" s="54">
        <v>289259</v>
      </c>
      <c r="D563" s="25">
        <f t="shared" ref="D563:D568" si="697">SUM(B563:C563)</f>
        <v>399470</v>
      </c>
      <c r="E563" s="49">
        <v>6255</v>
      </c>
      <c r="F563" s="49">
        <v>11765</v>
      </c>
      <c r="G563" s="49">
        <f t="shared" ref="G563:G564" si="698">+B563+E563</f>
        <v>116466</v>
      </c>
      <c r="H563" s="49">
        <f t="shared" ref="H563:H564" si="699">+C563+F563</f>
        <v>301024</v>
      </c>
      <c r="I563" s="49">
        <f t="shared" ref="I563:I564" si="700">+G563+H563</f>
        <v>417490</v>
      </c>
    </row>
    <row r="564" spans="1:9" s="30" customFormat="1" x14ac:dyDescent="0.2">
      <c r="A564" s="75" t="s">
        <v>17</v>
      </c>
      <c r="B564" s="36">
        <v>14421</v>
      </c>
      <c r="C564" s="54">
        <v>37486</v>
      </c>
      <c r="D564" s="25">
        <f t="shared" si="697"/>
        <v>51907</v>
      </c>
      <c r="E564" s="49">
        <v>2632</v>
      </c>
      <c r="F564" s="49">
        <v>1532</v>
      </c>
      <c r="G564" s="49">
        <f t="shared" si="698"/>
        <v>17053</v>
      </c>
      <c r="H564" s="49">
        <f t="shared" si="699"/>
        <v>39018</v>
      </c>
      <c r="I564" s="49">
        <f t="shared" si="700"/>
        <v>56071</v>
      </c>
    </row>
    <row r="565" spans="1:9" x14ac:dyDescent="0.2">
      <c r="A565" s="13" t="s">
        <v>4</v>
      </c>
      <c r="B565" s="38">
        <f>SUM(B563:B564)</f>
        <v>124632</v>
      </c>
      <c r="C565" s="38">
        <f>SUM(C563:C564)</f>
        <v>326745</v>
      </c>
      <c r="D565" s="39">
        <f t="shared" si="697"/>
        <v>451377</v>
      </c>
      <c r="E565" s="38">
        <f t="shared" ref="E565" si="701">SUM(E563:E564)</f>
        <v>8887</v>
      </c>
      <c r="F565" s="38">
        <f t="shared" ref="F565" si="702">SUM(F563:F564)</f>
        <v>13297</v>
      </c>
      <c r="G565" s="38">
        <f t="shared" ref="G565" si="703">SUM(G563:G564)</f>
        <v>133519</v>
      </c>
      <c r="H565" s="38">
        <f t="shared" ref="H565" si="704">SUM(H563:H564)</f>
        <v>340042</v>
      </c>
      <c r="I565" s="67">
        <f t="shared" ref="I565" si="705">SUM(I563:I564)</f>
        <v>473561</v>
      </c>
    </row>
    <row r="566" spans="1:9" x14ac:dyDescent="0.2">
      <c r="A566" s="75" t="s">
        <v>5</v>
      </c>
      <c r="B566" s="36">
        <v>26216</v>
      </c>
      <c r="C566" s="12">
        <v>100590</v>
      </c>
      <c r="D566" s="41">
        <f t="shared" si="697"/>
        <v>126806</v>
      </c>
      <c r="E566" s="49">
        <v>3215</v>
      </c>
      <c r="F566" s="49">
        <v>580</v>
      </c>
      <c r="G566" s="49">
        <f t="shared" ref="G566:G568" si="706">+B566+E566</f>
        <v>29431</v>
      </c>
      <c r="H566" s="49">
        <f t="shared" ref="H566:H568" si="707">+C566+F566</f>
        <v>101170</v>
      </c>
      <c r="I566" s="49">
        <f t="shared" ref="I566:I568" si="708">+G566+H566</f>
        <v>130601</v>
      </c>
    </row>
    <row r="567" spans="1:9" x14ac:dyDescent="0.2">
      <c r="A567" s="75" t="s">
        <v>44</v>
      </c>
      <c r="B567" s="34"/>
      <c r="C567" s="40"/>
      <c r="D567" s="41">
        <f t="shared" si="697"/>
        <v>0</v>
      </c>
      <c r="E567" s="49"/>
      <c r="F567" s="49"/>
      <c r="G567" s="49">
        <f t="shared" si="706"/>
        <v>0</v>
      </c>
      <c r="H567" s="49">
        <f t="shared" si="707"/>
        <v>0</v>
      </c>
      <c r="I567" s="49">
        <f t="shared" si="708"/>
        <v>0</v>
      </c>
    </row>
    <row r="568" spans="1:9" x14ac:dyDescent="0.2">
      <c r="A568" s="75" t="s">
        <v>45</v>
      </c>
      <c r="B568" s="34"/>
      <c r="C568" s="35"/>
      <c r="D568" s="41">
        <f t="shared" si="697"/>
        <v>0</v>
      </c>
      <c r="E568" s="49"/>
      <c r="F568" s="49"/>
      <c r="G568" s="49">
        <f t="shared" si="706"/>
        <v>0</v>
      </c>
      <c r="H568" s="49">
        <f t="shared" si="707"/>
        <v>0</v>
      </c>
      <c r="I568" s="49">
        <f t="shared" si="708"/>
        <v>0</v>
      </c>
    </row>
    <row r="569" spans="1:9" x14ac:dyDescent="0.2">
      <c r="A569" s="13" t="s">
        <v>46</v>
      </c>
      <c r="B569" s="38">
        <f t="shared" ref="B569:D569" si="709">SUM(B565:B568)</f>
        <v>150848</v>
      </c>
      <c r="C569" s="38">
        <f t="shared" si="709"/>
        <v>427335</v>
      </c>
      <c r="D569" s="39">
        <f t="shared" si="709"/>
        <v>578183</v>
      </c>
      <c r="E569" s="38">
        <f t="shared" ref="E569" si="710">SUM(E565:E568)</f>
        <v>12102</v>
      </c>
      <c r="F569" s="38">
        <f t="shared" ref="F569" si="711">SUM(F565:F568)</f>
        <v>13877</v>
      </c>
      <c r="G569" s="38">
        <f t="shared" ref="G569" si="712">SUM(G565:G568)</f>
        <v>162950</v>
      </c>
      <c r="H569" s="38">
        <f t="shared" ref="H569" si="713">SUM(H565:H568)</f>
        <v>441212</v>
      </c>
      <c r="I569" s="67">
        <f t="shared" ref="I569" si="714">SUM(I565:I568)</f>
        <v>604162</v>
      </c>
    </row>
    <row r="570" spans="1:9" x14ac:dyDescent="0.2">
      <c r="A570" s="75" t="s">
        <v>6</v>
      </c>
      <c r="B570" s="42">
        <v>1013</v>
      </c>
      <c r="C570" s="34">
        <v>636</v>
      </c>
      <c r="D570" s="41">
        <f>SUM(B570:C570)</f>
        <v>1649</v>
      </c>
      <c r="E570" s="49"/>
      <c r="F570" s="49"/>
      <c r="G570" s="49">
        <f t="shared" ref="G570:G572" si="715">+B570+E570</f>
        <v>1013</v>
      </c>
      <c r="H570" s="49">
        <f t="shared" ref="H570:H572" si="716">+C570+F570</f>
        <v>636</v>
      </c>
      <c r="I570" s="49">
        <f t="shared" ref="I570:I572" si="717">+G570+H570</f>
        <v>1649</v>
      </c>
    </row>
    <row r="571" spans="1:9" s="30" customFormat="1" x14ac:dyDescent="0.2">
      <c r="A571" s="75" t="s">
        <v>7</v>
      </c>
      <c r="B571" s="34"/>
      <c r="C571" s="35"/>
      <c r="D571" s="41">
        <f>SUM(B571:C571)</f>
        <v>0</v>
      </c>
      <c r="E571" s="49"/>
      <c r="F571" s="49"/>
      <c r="G571" s="49">
        <f t="shared" si="715"/>
        <v>0</v>
      </c>
      <c r="H571" s="49">
        <f t="shared" si="716"/>
        <v>0</v>
      </c>
      <c r="I571" s="49">
        <f t="shared" si="717"/>
        <v>0</v>
      </c>
    </row>
    <row r="572" spans="1:9" x14ac:dyDescent="0.2">
      <c r="A572" s="75" t="s">
        <v>47</v>
      </c>
      <c r="B572" s="34"/>
      <c r="C572" s="35"/>
      <c r="D572" s="41">
        <f>SUM(B572:C572)</f>
        <v>0</v>
      </c>
      <c r="E572" s="49"/>
      <c r="F572" s="49"/>
      <c r="G572" s="49">
        <f t="shared" si="715"/>
        <v>0</v>
      </c>
      <c r="H572" s="49">
        <f t="shared" si="716"/>
        <v>0</v>
      </c>
      <c r="I572" s="49">
        <f t="shared" si="717"/>
        <v>0</v>
      </c>
    </row>
    <row r="573" spans="1:9" x14ac:dyDescent="0.2">
      <c r="A573" s="13" t="s">
        <v>48</v>
      </c>
      <c r="B573" s="43">
        <f>SUM(B570:B572)</f>
        <v>1013</v>
      </c>
      <c r="C573" s="43">
        <f>SUM(C570:C572)</f>
        <v>636</v>
      </c>
      <c r="D573" s="27">
        <f>SUM(B573:C573)</f>
        <v>1649</v>
      </c>
      <c r="E573" s="43">
        <f t="shared" ref="E573" si="718">SUM(E570:E572)</f>
        <v>0</v>
      </c>
      <c r="F573" s="43">
        <f t="shared" ref="F573" si="719">SUM(F570:F572)</f>
        <v>0</v>
      </c>
      <c r="G573" s="43">
        <f t="shared" ref="G573" si="720">SUM(G570:G572)</f>
        <v>1013</v>
      </c>
      <c r="H573" s="43">
        <f t="shared" ref="H573" si="721">SUM(H570:H572)</f>
        <v>636</v>
      </c>
      <c r="I573" s="66">
        <f t="shared" ref="I573" si="722">SUM(I570:I572)</f>
        <v>1649</v>
      </c>
    </row>
    <row r="574" spans="1:9" x14ac:dyDescent="0.2">
      <c r="A574" s="13" t="s">
        <v>49</v>
      </c>
      <c r="B574" s="44">
        <f t="shared" ref="B574:D574" si="723">SUM(B569,B573)</f>
        <v>151861</v>
      </c>
      <c r="C574" s="44">
        <f t="shared" si="723"/>
        <v>427971</v>
      </c>
      <c r="D574" s="66">
        <f t="shared" si="723"/>
        <v>579832</v>
      </c>
      <c r="E574" s="44">
        <f t="shared" ref="E574" si="724">SUM(E569,E573)</f>
        <v>12102</v>
      </c>
      <c r="F574" s="44">
        <f t="shared" ref="F574" si="725">SUM(F569,F573)</f>
        <v>13877</v>
      </c>
      <c r="G574" s="44">
        <f t="shared" ref="G574" si="726">SUM(G569,G573)</f>
        <v>163963</v>
      </c>
      <c r="H574" s="44">
        <f t="shared" ref="H574" si="727">SUM(H569,H573)</f>
        <v>441848</v>
      </c>
      <c r="I574" s="68">
        <f t="shared" ref="I574" si="728">SUM(I569,I573)</f>
        <v>605811</v>
      </c>
    </row>
    <row r="575" spans="1:9" x14ac:dyDescent="0.2">
      <c r="A575" s="19" t="s">
        <v>50</v>
      </c>
      <c r="B575" s="34"/>
      <c r="C575" s="35"/>
      <c r="D575" s="41">
        <f>SUM(B575:C575)</f>
        <v>0</v>
      </c>
      <c r="E575" s="49"/>
      <c r="F575" s="49"/>
      <c r="G575" s="49">
        <f t="shared" ref="G575" si="729">+B575+E575</f>
        <v>0</v>
      </c>
      <c r="H575" s="49">
        <f t="shared" ref="H575" si="730">+C575+F575</f>
        <v>0</v>
      </c>
      <c r="I575" s="49">
        <f t="shared" ref="I575" si="731">+G575+H575</f>
        <v>0</v>
      </c>
    </row>
    <row r="576" spans="1:9" x14ac:dyDescent="0.2">
      <c r="A576" s="81" t="s">
        <v>51</v>
      </c>
      <c r="B576" s="38">
        <f t="shared" ref="B576:D576" si="732">B574+B575</f>
        <v>151861</v>
      </c>
      <c r="C576" s="38">
        <f t="shared" si="732"/>
        <v>427971</v>
      </c>
      <c r="D576" s="39">
        <f t="shared" si="732"/>
        <v>579832</v>
      </c>
      <c r="E576" s="38">
        <f t="shared" ref="E576" si="733">SUM(E574:E575)</f>
        <v>12102</v>
      </c>
      <c r="F576" s="38">
        <f t="shared" ref="F576" si="734">SUM(F574:F575)</f>
        <v>13877</v>
      </c>
      <c r="G576" s="38">
        <f t="shared" ref="G576" si="735">SUM(G574:G575)</f>
        <v>163963</v>
      </c>
      <c r="H576" s="38">
        <f t="shared" ref="H576" si="736">SUM(H574:H575)</f>
        <v>441848</v>
      </c>
      <c r="I576" s="67">
        <f t="shared" ref="I576" si="737">SUM(I574:I575)</f>
        <v>605811</v>
      </c>
    </row>
    <row r="577" spans="1:9" s="30" customFormat="1" x14ac:dyDescent="0.2">
      <c r="A577" s="79" t="s">
        <v>8</v>
      </c>
      <c r="B577" s="45">
        <v>62</v>
      </c>
      <c r="C577" s="46"/>
      <c r="D577" s="41">
        <f>SUM(B577:C577)</f>
        <v>62</v>
      </c>
      <c r="E577" s="49"/>
      <c r="F577" s="49"/>
      <c r="G577" s="49">
        <f t="shared" ref="G577" si="738">+B577+E577</f>
        <v>62</v>
      </c>
      <c r="H577" s="49">
        <f t="shared" ref="H577" si="739">+C577+F577</f>
        <v>0</v>
      </c>
      <c r="I577" s="49">
        <f t="shared" ref="I577" si="740">+G577+H577</f>
        <v>62</v>
      </c>
    </row>
    <row r="578" spans="1:9" s="30" customFormat="1" x14ac:dyDescent="0.2">
      <c r="A578" s="83" t="s">
        <v>13</v>
      </c>
      <c r="B578" s="1"/>
      <c r="C578" s="1"/>
      <c r="D578" s="1"/>
    </row>
    <row r="579" spans="1:9" x14ac:dyDescent="0.2">
      <c r="A579" s="3"/>
      <c r="B579" s="3"/>
      <c r="C579" s="3"/>
      <c r="D579" s="3"/>
    </row>
    <row r="580" spans="1:9" x14ac:dyDescent="0.2">
      <c r="A580" s="3"/>
      <c r="B580" s="3"/>
      <c r="C580" s="3"/>
      <c r="D580" s="3"/>
    </row>
    <row r="581" spans="1:9" x14ac:dyDescent="0.2">
      <c r="A581" s="3"/>
      <c r="B581" s="3"/>
      <c r="C581" s="3"/>
      <c r="D581" s="3"/>
    </row>
    <row r="582" spans="1:9" x14ac:dyDescent="0.2">
      <c r="A582" s="1"/>
      <c r="B582" s="55"/>
    </row>
    <row r="583" spans="1:9" ht="12.75" customHeight="1" x14ac:dyDescent="0.2">
      <c r="A583" s="92" t="s">
        <v>12</v>
      </c>
      <c r="B583" s="95" t="s">
        <v>14</v>
      </c>
      <c r="C583" s="95" t="s">
        <v>15</v>
      </c>
      <c r="D583" s="94" t="str">
        <f>+D4</f>
        <v xml:space="preserve">1/2025. (II.12.) önk. rendelet eredeti ei.összesen </v>
      </c>
      <c r="E583" s="99" t="s">
        <v>67</v>
      </c>
      <c r="F583" s="100"/>
      <c r="G583" s="94" t="s">
        <v>14</v>
      </c>
      <c r="H583" s="94" t="s">
        <v>15</v>
      </c>
      <c r="I583" s="94" t="s">
        <v>72</v>
      </c>
    </row>
    <row r="584" spans="1:9" ht="12.75" customHeight="1" x14ac:dyDescent="0.2">
      <c r="A584" s="93"/>
      <c r="B584" s="96"/>
      <c r="C584" s="96"/>
      <c r="D584" s="94"/>
      <c r="E584" s="101"/>
      <c r="F584" s="102"/>
      <c r="G584" s="94"/>
      <c r="H584" s="94"/>
      <c r="I584" s="94"/>
    </row>
    <row r="585" spans="1:9" x14ac:dyDescent="0.2">
      <c r="A585" s="93"/>
      <c r="B585" s="96"/>
      <c r="C585" s="96"/>
      <c r="D585" s="94"/>
      <c r="E585" s="94" t="s">
        <v>68</v>
      </c>
      <c r="F585" s="94" t="s">
        <v>69</v>
      </c>
      <c r="G585" s="94"/>
      <c r="H585" s="94"/>
      <c r="I585" s="94"/>
    </row>
    <row r="586" spans="1:9" x14ac:dyDescent="0.2">
      <c r="A586" s="84"/>
      <c r="B586" s="96"/>
      <c r="C586" s="96"/>
      <c r="D586" s="94"/>
      <c r="E586" s="94"/>
      <c r="F586" s="94"/>
      <c r="G586" s="94"/>
      <c r="H586" s="94"/>
      <c r="I586" s="94"/>
    </row>
    <row r="587" spans="1:9" x14ac:dyDescent="0.2">
      <c r="A587" s="73" t="s">
        <v>1</v>
      </c>
      <c r="B587" s="9"/>
      <c r="C587" s="23"/>
      <c r="D587" s="23"/>
      <c r="E587" s="49"/>
      <c r="F587" s="49"/>
      <c r="G587" s="49"/>
      <c r="H587" s="49"/>
      <c r="I587" s="49"/>
    </row>
    <row r="588" spans="1:9" x14ac:dyDescent="0.2">
      <c r="A588" s="74" t="s">
        <v>21</v>
      </c>
      <c r="B588" s="24"/>
      <c r="C588" s="23"/>
      <c r="D588" s="25">
        <f t="shared" ref="D588:D612" si="741">SUM(B588:C588)</f>
        <v>0</v>
      </c>
      <c r="E588" s="49"/>
      <c r="F588" s="49"/>
      <c r="G588" s="49">
        <f>+B588+E588</f>
        <v>0</v>
      </c>
      <c r="H588" s="49">
        <f>+C588+F588</f>
        <v>0</v>
      </c>
      <c r="I588" s="49">
        <f>+G588+H588</f>
        <v>0</v>
      </c>
    </row>
    <row r="589" spans="1:9" x14ac:dyDescent="0.2">
      <c r="A589" s="75" t="s">
        <v>22</v>
      </c>
      <c r="B589" s="26"/>
      <c r="C589" s="23"/>
      <c r="D589" s="25">
        <f t="shared" si="741"/>
        <v>0</v>
      </c>
      <c r="E589" s="49"/>
      <c r="F589" s="49"/>
      <c r="G589" s="49">
        <f t="shared" ref="G589:G590" si="742">+B589+E589</f>
        <v>0</v>
      </c>
      <c r="H589" s="49">
        <f t="shared" ref="H589:H590" si="743">+C589+F589</f>
        <v>0</v>
      </c>
      <c r="I589" s="49">
        <f t="shared" ref="I589:I590" si="744">+G589+H589</f>
        <v>0</v>
      </c>
    </row>
    <row r="590" spans="1:9" x14ac:dyDescent="0.2">
      <c r="A590" s="75" t="s">
        <v>23</v>
      </c>
      <c r="B590" s="26"/>
      <c r="C590" s="23"/>
      <c r="D590" s="25">
        <f t="shared" si="741"/>
        <v>0</v>
      </c>
      <c r="E590" s="49"/>
      <c r="F590" s="49"/>
      <c r="G590" s="49">
        <f t="shared" si="742"/>
        <v>0</v>
      </c>
      <c r="H590" s="49">
        <f t="shared" si="743"/>
        <v>0</v>
      </c>
      <c r="I590" s="49">
        <f t="shared" si="744"/>
        <v>0</v>
      </c>
    </row>
    <row r="591" spans="1:9" x14ac:dyDescent="0.2">
      <c r="A591" s="13" t="s">
        <v>24</v>
      </c>
      <c r="B591" s="2">
        <f>SUM(B592:B602)</f>
        <v>455</v>
      </c>
      <c r="C591" s="13"/>
      <c r="D591" s="27">
        <f t="shared" si="741"/>
        <v>455</v>
      </c>
      <c r="E591" s="2">
        <f t="shared" ref="E591" si="745">SUM(E592:E602)</f>
        <v>0</v>
      </c>
      <c r="F591" s="2">
        <f t="shared" ref="F591" si="746">SUM(F592:F602)</f>
        <v>0</v>
      </c>
      <c r="G591" s="2">
        <f t="shared" ref="G591" si="747">SUM(G592:G602)</f>
        <v>455</v>
      </c>
      <c r="H591" s="2">
        <f t="shared" ref="H591" si="748">SUM(H592:H602)</f>
        <v>0</v>
      </c>
      <c r="I591" s="2">
        <f t="shared" ref="I591" si="749">SUM(I592:I602)</f>
        <v>455</v>
      </c>
    </row>
    <row r="592" spans="1:9" x14ac:dyDescent="0.2">
      <c r="A592" s="76" t="s">
        <v>25</v>
      </c>
      <c r="B592" s="4"/>
      <c r="C592" s="18"/>
      <c r="D592" s="28">
        <f t="shared" si="741"/>
        <v>0</v>
      </c>
      <c r="E592" s="49"/>
      <c r="F592" s="49"/>
      <c r="G592" s="49"/>
      <c r="H592" s="49"/>
      <c r="I592" s="49"/>
    </row>
    <row r="593" spans="1:9" x14ac:dyDescent="0.2">
      <c r="A593" s="76" t="s">
        <v>26</v>
      </c>
      <c r="B593" s="4"/>
      <c r="C593" s="18"/>
      <c r="D593" s="28">
        <f t="shared" si="741"/>
        <v>0</v>
      </c>
      <c r="E593" s="49"/>
      <c r="F593" s="49"/>
      <c r="G593" s="49">
        <f t="shared" ref="G593:G602" si="750">+B593+E593</f>
        <v>0</v>
      </c>
      <c r="H593" s="49">
        <f t="shared" ref="H593:H602" si="751">+C593+F593</f>
        <v>0</v>
      </c>
      <c r="I593" s="49">
        <f t="shared" ref="I593:I602" si="752">+G593+H593</f>
        <v>0</v>
      </c>
    </row>
    <row r="594" spans="1:9" x14ac:dyDescent="0.2">
      <c r="A594" s="76" t="s">
        <v>0</v>
      </c>
      <c r="B594" s="4">
        <v>350</v>
      </c>
      <c r="C594" s="18"/>
      <c r="D594" s="28">
        <f t="shared" si="741"/>
        <v>350</v>
      </c>
      <c r="E594" s="49"/>
      <c r="F594" s="49"/>
      <c r="G594" s="49">
        <f t="shared" si="750"/>
        <v>350</v>
      </c>
      <c r="H594" s="49">
        <f t="shared" si="751"/>
        <v>0</v>
      </c>
      <c r="I594" s="49">
        <f t="shared" si="752"/>
        <v>350</v>
      </c>
    </row>
    <row r="595" spans="1:9" x14ac:dyDescent="0.2">
      <c r="A595" s="76" t="s">
        <v>27</v>
      </c>
      <c r="B595" s="17"/>
      <c r="C595" s="18"/>
      <c r="D595" s="28">
        <f t="shared" si="741"/>
        <v>0</v>
      </c>
      <c r="E595" s="49"/>
      <c r="F595" s="49"/>
      <c r="G595" s="49">
        <f t="shared" si="750"/>
        <v>0</v>
      </c>
      <c r="H595" s="49">
        <f t="shared" si="751"/>
        <v>0</v>
      </c>
      <c r="I595" s="49">
        <f t="shared" si="752"/>
        <v>0</v>
      </c>
    </row>
    <row r="596" spans="1:9" x14ac:dyDescent="0.2">
      <c r="A596" s="76" t="s">
        <v>52</v>
      </c>
      <c r="B596" s="17"/>
      <c r="C596" s="18"/>
      <c r="D596" s="28">
        <f t="shared" si="741"/>
        <v>0</v>
      </c>
      <c r="E596" s="49"/>
      <c r="F596" s="49"/>
      <c r="G596" s="49">
        <f t="shared" si="750"/>
        <v>0</v>
      </c>
      <c r="H596" s="49">
        <f t="shared" si="751"/>
        <v>0</v>
      </c>
      <c r="I596" s="49">
        <f t="shared" si="752"/>
        <v>0</v>
      </c>
    </row>
    <row r="597" spans="1:9" x14ac:dyDescent="0.2">
      <c r="A597" s="76" t="s">
        <v>29</v>
      </c>
      <c r="B597" s="17"/>
      <c r="C597" s="18"/>
      <c r="D597" s="28">
        <f t="shared" si="741"/>
        <v>0</v>
      </c>
      <c r="E597" s="49"/>
      <c r="F597" s="49"/>
      <c r="G597" s="49">
        <f t="shared" si="750"/>
        <v>0</v>
      </c>
      <c r="H597" s="49">
        <f t="shared" si="751"/>
        <v>0</v>
      </c>
      <c r="I597" s="49">
        <f t="shared" si="752"/>
        <v>0</v>
      </c>
    </row>
    <row r="598" spans="1:9" x14ac:dyDescent="0.2">
      <c r="A598" s="76" t="s">
        <v>30</v>
      </c>
      <c r="B598" s="17"/>
      <c r="C598" s="18"/>
      <c r="D598" s="28">
        <f t="shared" si="741"/>
        <v>0</v>
      </c>
      <c r="E598" s="49"/>
      <c r="F598" s="49"/>
      <c r="G598" s="49">
        <f t="shared" si="750"/>
        <v>0</v>
      </c>
      <c r="H598" s="49">
        <f t="shared" si="751"/>
        <v>0</v>
      </c>
      <c r="I598" s="49">
        <f t="shared" si="752"/>
        <v>0</v>
      </c>
    </row>
    <row r="599" spans="1:9" x14ac:dyDescent="0.2">
      <c r="A599" s="76" t="s">
        <v>31</v>
      </c>
      <c r="B599" s="17"/>
      <c r="C599" s="18"/>
      <c r="D599" s="28">
        <f t="shared" si="741"/>
        <v>0</v>
      </c>
      <c r="E599" s="49"/>
      <c r="F599" s="49"/>
      <c r="G599" s="49">
        <f t="shared" si="750"/>
        <v>0</v>
      </c>
      <c r="H599" s="49">
        <f t="shared" si="751"/>
        <v>0</v>
      </c>
      <c r="I599" s="49">
        <f t="shared" si="752"/>
        <v>0</v>
      </c>
    </row>
    <row r="600" spans="1:9" x14ac:dyDescent="0.2">
      <c r="A600" s="76" t="s">
        <v>32</v>
      </c>
      <c r="B600" s="17">
        <v>5</v>
      </c>
      <c r="C600" s="56"/>
      <c r="D600" s="28">
        <f t="shared" si="741"/>
        <v>5</v>
      </c>
      <c r="E600" s="49"/>
      <c r="F600" s="49"/>
      <c r="G600" s="49">
        <f t="shared" si="750"/>
        <v>5</v>
      </c>
      <c r="H600" s="49">
        <f t="shared" si="751"/>
        <v>0</v>
      </c>
      <c r="I600" s="49">
        <f t="shared" si="752"/>
        <v>5</v>
      </c>
    </row>
    <row r="601" spans="1:9" x14ac:dyDescent="0.2">
      <c r="A601" s="76" t="s">
        <v>33</v>
      </c>
      <c r="B601" s="17"/>
      <c r="C601" s="57"/>
      <c r="D601" s="28">
        <f t="shared" si="741"/>
        <v>0</v>
      </c>
      <c r="E601" s="49"/>
      <c r="F601" s="49"/>
      <c r="G601" s="49">
        <f t="shared" si="750"/>
        <v>0</v>
      </c>
      <c r="H601" s="49">
        <f t="shared" si="751"/>
        <v>0</v>
      </c>
      <c r="I601" s="49">
        <f t="shared" si="752"/>
        <v>0</v>
      </c>
    </row>
    <row r="602" spans="1:9" x14ac:dyDescent="0.2">
      <c r="A602" s="76" t="s">
        <v>34</v>
      </c>
      <c r="B602" s="17">
        <v>100</v>
      </c>
      <c r="C602" s="56"/>
      <c r="D602" s="28">
        <f t="shared" si="741"/>
        <v>100</v>
      </c>
      <c r="E602" s="49"/>
      <c r="F602" s="49"/>
      <c r="G602" s="49">
        <f t="shared" si="750"/>
        <v>100</v>
      </c>
      <c r="H602" s="49">
        <f t="shared" si="751"/>
        <v>0</v>
      </c>
      <c r="I602" s="49">
        <f t="shared" si="752"/>
        <v>100</v>
      </c>
    </row>
    <row r="603" spans="1:9" x14ac:dyDescent="0.2">
      <c r="A603" s="13" t="s">
        <v>20</v>
      </c>
      <c r="B603" s="15">
        <f>SUM(B605:B609)</f>
        <v>0</v>
      </c>
      <c r="C603" s="58"/>
      <c r="D603" s="27">
        <f t="shared" si="741"/>
        <v>0</v>
      </c>
      <c r="E603" s="15">
        <f t="shared" ref="E603:I603" si="753">SUM(E605:E609)</f>
        <v>0</v>
      </c>
      <c r="F603" s="15">
        <f t="shared" si="753"/>
        <v>0</v>
      </c>
      <c r="G603" s="15">
        <f t="shared" si="753"/>
        <v>0</v>
      </c>
      <c r="H603" s="15">
        <f t="shared" si="753"/>
        <v>0</v>
      </c>
      <c r="I603" s="15">
        <f t="shared" si="753"/>
        <v>0</v>
      </c>
    </row>
    <row r="604" spans="1:9" x14ac:dyDescent="0.2">
      <c r="A604" s="18" t="s">
        <v>25</v>
      </c>
      <c r="B604" s="17"/>
      <c r="C604" s="56"/>
      <c r="D604" s="28">
        <f t="shared" si="741"/>
        <v>0</v>
      </c>
      <c r="E604" s="49"/>
      <c r="F604" s="49"/>
      <c r="G604" s="49"/>
      <c r="H604" s="49"/>
      <c r="I604" s="49"/>
    </row>
    <row r="605" spans="1:9" x14ac:dyDescent="0.2">
      <c r="A605" s="18" t="s">
        <v>35</v>
      </c>
      <c r="B605" s="17"/>
      <c r="C605" s="56"/>
      <c r="D605" s="28">
        <f t="shared" si="741"/>
        <v>0</v>
      </c>
      <c r="E605" s="49"/>
      <c r="F605" s="49"/>
      <c r="G605" s="49">
        <f t="shared" ref="G605:G611" si="754">+B605+E605</f>
        <v>0</v>
      </c>
      <c r="H605" s="49">
        <f t="shared" ref="H605:H611" si="755">+C605+F605</f>
        <v>0</v>
      </c>
      <c r="I605" s="49">
        <f t="shared" ref="I605:I611" si="756">+G605+H605</f>
        <v>0</v>
      </c>
    </row>
    <row r="606" spans="1:9" x14ac:dyDescent="0.2">
      <c r="A606" s="18" t="s">
        <v>36</v>
      </c>
      <c r="B606" s="17"/>
      <c r="C606" s="56"/>
      <c r="D606" s="28">
        <f t="shared" si="741"/>
        <v>0</v>
      </c>
      <c r="E606" s="49"/>
      <c r="F606" s="49"/>
      <c r="G606" s="49">
        <f t="shared" si="754"/>
        <v>0</v>
      </c>
      <c r="H606" s="49">
        <f t="shared" si="755"/>
        <v>0</v>
      </c>
      <c r="I606" s="49">
        <f t="shared" si="756"/>
        <v>0</v>
      </c>
    </row>
    <row r="607" spans="1:9" x14ac:dyDescent="0.2">
      <c r="A607" s="18" t="s">
        <v>37</v>
      </c>
      <c r="B607" s="17"/>
      <c r="C607" s="59"/>
      <c r="D607" s="28">
        <f t="shared" si="741"/>
        <v>0</v>
      </c>
      <c r="E607" s="49"/>
      <c r="F607" s="49"/>
      <c r="G607" s="49">
        <f t="shared" si="754"/>
        <v>0</v>
      </c>
      <c r="H607" s="49">
        <f t="shared" si="755"/>
        <v>0</v>
      </c>
      <c r="I607" s="49">
        <f t="shared" si="756"/>
        <v>0</v>
      </c>
    </row>
    <row r="608" spans="1:9" x14ac:dyDescent="0.2">
      <c r="A608" s="18" t="s">
        <v>38</v>
      </c>
      <c r="B608" s="17"/>
      <c r="C608" s="56"/>
      <c r="D608" s="28">
        <f t="shared" si="741"/>
        <v>0</v>
      </c>
      <c r="E608" s="49"/>
      <c r="F608" s="49"/>
      <c r="G608" s="49">
        <f t="shared" si="754"/>
        <v>0</v>
      </c>
      <c r="H608" s="49">
        <f t="shared" si="755"/>
        <v>0</v>
      </c>
      <c r="I608" s="49">
        <f t="shared" si="756"/>
        <v>0</v>
      </c>
    </row>
    <row r="609" spans="1:229" x14ac:dyDescent="0.2">
      <c r="A609" s="18" t="s">
        <v>39</v>
      </c>
      <c r="B609" s="17"/>
      <c r="C609" s="56"/>
      <c r="D609" s="28">
        <f t="shared" si="741"/>
        <v>0</v>
      </c>
      <c r="E609" s="49"/>
      <c r="F609" s="49"/>
      <c r="G609" s="49">
        <f t="shared" si="754"/>
        <v>0</v>
      </c>
      <c r="H609" s="49">
        <f t="shared" si="755"/>
        <v>0</v>
      </c>
      <c r="I609" s="49">
        <f t="shared" si="756"/>
        <v>0</v>
      </c>
    </row>
    <row r="610" spans="1:229" x14ac:dyDescent="0.2">
      <c r="A610" s="75" t="s">
        <v>40</v>
      </c>
      <c r="B610" s="19"/>
      <c r="C610" s="38"/>
      <c r="D610" s="25">
        <f t="shared" si="741"/>
        <v>0</v>
      </c>
      <c r="E610" s="49"/>
      <c r="F610" s="49"/>
      <c r="G610" s="49">
        <f t="shared" si="754"/>
        <v>0</v>
      </c>
      <c r="H610" s="49">
        <f t="shared" si="755"/>
        <v>0</v>
      </c>
      <c r="I610" s="49">
        <f t="shared" si="756"/>
        <v>0</v>
      </c>
    </row>
    <row r="611" spans="1:229" x14ac:dyDescent="0.2">
      <c r="A611" s="75" t="s">
        <v>41</v>
      </c>
      <c r="B611" s="31"/>
      <c r="C611" s="60"/>
      <c r="D611" s="25">
        <f t="shared" si="741"/>
        <v>0</v>
      </c>
      <c r="E611" s="49"/>
      <c r="F611" s="49"/>
      <c r="G611" s="49">
        <f t="shared" si="754"/>
        <v>0</v>
      </c>
      <c r="H611" s="49">
        <f t="shared" si="755"/>
        <v>0</v>
      </c>
      <c r="I611" s="49">
        <f t="shared" si="756"/>
        <v>0</v>
      </c>
    </row>
    <row r="612" spans="1:229" x14ac:dyDescent="0.2">
      <c r="A612" s="13" t="s">
        <v>42</v>
      </c>
      <c r="B612" s="15">
        <f>SUM(B588,B589,B590,B591,B603,B610,B611)</f>
        <v>455</v>
      </c>
      <c r="C612" s="58"/>
      <c r="D612" s="27">
        <f t="shared" si="741"/>
        <v>455</v>
      </c>
      <c r="E612" s="15">
        <f t="shared" ref="E612" si="757">SUM(E588,E589,E590,E591,E603,E610,E611)</f>
        <v>0</v>
      </c>
      <c r="F612" s="15">
        <f t="shared" ref="F612" si="758">SUM(F588,F589,F590,F591,F603,F610,F611)</f>
        <v>0</v>
      </c>
      <c r="G612" s="15">
        <f t="shared" ref="G612" si="759">SUM(G588,G589,G590,G591,G603,G610,G611)</f>
        <v>455</v>
      </c>
      <c r="H612" s="15">
        <f t="shared" ref="H612" si="760">SUM(H588,H589,H590,H591,H603,H610,H611)</f>
        <v>0</v>
      </c>
      <c r="I612" s="15">
        <f t="shared" ref="I612" si="761">SUM(I588,I589,I590,I591,I603,I610,I611)</f>
        <v>455</v>
      </c>
    </row>
    <row r="613" spans="1:229" x14ac:dyDescent="0.2">
      <c r="A613" s="77" t="s">
        <v>70</v>
      </c>
      <c r="B613" s="69"/>
      <c r="C613" s="15"/>
      <c r="D613" s="27"/>
      <c r="E613" s="70">
        <v>144</v>
      </c>
      <c r="F613" s="71"/>
      <c r="G613" s="24">
        <f>+B613+E613</f>
        <v>144</v>
      </c>
      <c r="H613" s="23">
        <f>+C613+F613</f>
        <v>0</v>
      </c>
      <c r="I613" s="25">
        <f>SUM(G613:H613)</f>
        <v>144</v>
      </c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  <c r="AC613" s="6"/>
      <c r="AD613" s="6"/>
      <c r="AE613" s="6"/>
      <c r="AF613" s="6"/>
      <c r="AG613" s="6"/>
      <c r="AH613" s="6"/>
      <c r="AI613" s="6"/>
      <c r="AJ613" s="6"/>
      <c r="AK613" s="6"/>
      <c r="AL613" s="6"/>
      <c r="AM613" s="6"/>
      <c r="AN613" s="6"/>
      <c r="AO613" s="6"/>
      <c r="AP613" s="6"/>
      <c r="AQ613" s="6"/>
      <c r="AR613" s="6"/>
      <c r="AS613" s="6"/>
      <c r="AT613" s="6"/>
      <c r="AU613" s="6"/>
      <c r="AV613" s="6"/>
      <c r="AW613" s="6"/>
      <c r="AX613" s="6"/>
      <c r="AY613" s="6"/>
      <c r="AZ613" s="6"/>
      <c r="BA613" s="6"/>
      <c r="BB613" s="6"/>
      <c r="BC613" s="6"/>
      <c r="BD613" s="6"/>
      <c r="BE613" s="6"/>
      <c r="BF613" s="6"/>
      <c r="BG613" s="6"/>
      <c r="BH613" s="6"/>
      <c r="BI613" s="6"/>
      <c r="BJ613" s="6"/>
      <c r="BK613" s="6"/>
      <c r="BL613" s="6"/>
      <c r="BM613" s="6"/>
      <c r="BN613" s="6"/>
      <c r="BO613" s="6"/>
      <c r="BP613" s="6"/>
      <c r="BQ613" s="6"/>
      <c r="BR613" s="6"/>
      <c r="BS613" s="6"/>
      <c r="BT613" s="6"/>
      <c r="BU613" s="6"/>
      <c r="BV613" s="6"/>
      <c r="BW613" s="6"/>
      <c r="BX613" s="6"/>
      <c r="BY613" s="6"/>
      <c r="BZ613" s="6"/>
      <c r="CA613" s="6"/>
      <c r="CB613" s="6"/>
      <c r="CC613" s="6"/>
      <c r="CD613" s="6"/>
      <c r="CE613" s="6"/>
      <c r="CF613" s="6"/>
      <c r="CG613" s="6"/>
      <c r="CH613" s="6"/>
      <c r="CI613" s="6"/>
      <c r="CJ613" s="6"/>
      <c r="CK613" s="6"/>
      <c r="CL613" s="6"/>
      <c r="CM613" s="6"/>
      <c r="CN613" s="6"/>
      <c r="CO613" s="6"/>
      <c r="CP613" s="6"/>
      <c r="CQ613" s="6"/>
      <c r="CR613" s="6"/>
      <c r="CS613" s="6"/>
      <c r="CT613" s="6"/>
      <c r="CU613" s="6"/>
      <c r="CV613" s="6"/>
      <c r="CW613" s="6"/>
      <c r="CX613" s="6"/>
      <c r="CY613" s="6"/>
      <c r="CZ613" s="6"/>
      <c r="DA613" s="6"/>
      <c r="DB613" s="6"/>
      <c r="DC613" s="6"/>
      <c r="DD613" s="6"/>
      <c r="DE613" s="6"/>
      <c r="DF613" s="6"/>
      <c r="DG613" s="6"/>
      <c r="DH613" s="6"/>
      <c r="DI613" s="6"/>
      <c r="DJ613" s="6"/>
      <c r="DK613" s="6"/>
      <c r="DL613" s="6"/>
      <c r="DM613" s="6"/>
      <c r="DN613" s="6"/>
      <c r="DO613" s="6"/>
      <c r="DP613" s="6"/>
      <c r="DQ613" s="6"/>
      <c r="DR613" s="6"/>
      <c r="DS613" s="6"/>
      <c r="DT613" s="6"/>
      <c r="DU613" s="6"/>
      <c r="DV613" s="6"/>
      <c r="DW613" s="6"/>
      <c r="DX613" s="6"/>
      <c r="DY613" s="6"/>
      <c r="DZ613" s="6"/>
      <c r="EA613" s="6"/>
      <c r="EB613" s="6"/>
      <c r="EC613" s="6"/>
      <c r="ED613" s="6"/>
      <c r="EE613" s="6"/>
      <c r="EF613" s="6"/>
      <c r="EG613" s="6"/>
      <c r="EH613" s="6"/>
      <c r="EI613" s="6"/>
      <c r="EJ613" s="6"/>
      <c r="EK613" s="6"/>
      <c r="EL613" s="6"/>
      <c r="EM613" s="6"/>
      <c r="EN613" s="6"/>
      <c r="EO613" s="6"/>
      <c r="EP613" s="6"/>
      <c r="EQ613" s="6"/>
      <c r="ER613" s="6"/>
      <c r="ES613" s="6"/>
      <c r="ET613" s="6"/>
      <c r="EU613" s="6"/>
      <c r="EV613" s="6"/>
      <c r="EW613" s="6"/>
      <c r="EX613" s="6"/>
      <c r="EY613" s="6"/>
      <c r="EZ613" s="6"/>
      <c r="FA613" s="6"/>
      <c r="FB613" s="6"/>
      <c r="FC613" s="6"/>
      <c r="FD613" s="6"/>
      <c r="FE613" s="6"/>
      <c r="FF613" s="6"/>
      <c r="FG613" s="6"/>
      <c r="FH613" s="6"/>
      <c r="FI613" s="6"/>
      <c r="FJ613" s="6"/>
      <c r="FK613" s="6"/>
      <c r="FL613" s="6"/>
      <c r="FM613" s="6"/>
      <c r="FN613" s="6"/>
      <c r="FO613" s="6"/>
      <c r="FP613" s="6"/>
      <c r="FQ613" s="6"/>
      <c r="FR613" s="6"/>
      <c r="FS613" s="6"/>
      <c r="FT613" s="6"/>
      <c r="FU613" s="6"/>
      <c r="FV613" s="6"/>
      <c r="FW613" s="6"/>
      <c r="FX613" s="6"/>
      <c r="FY613" s="6"/>
      <c r="FZ613" s="6"/>
      <c r="GA613" s="6"/>
      <c r="GB613" s="6"/>
      <c r="GC613" s="6"/>
      <c r="GD613" s="6"/>
      <c r="GE613" s="6"/>
      <c r="GF613" s="6"/>
      <c r="GG613" s="6"/>
      <c r="GH613" s="6"/>
      <c r="GI613" s="6"/>
      <c r="GJ613" s="6"/>
      <c r="GK613" s="6"/>
      <c r="GL613" s="6"/>
      <c r="GM613" s="6"/>
      <c r="GN613" s="6"/>
      <c r="GO613" s="6"/>
      <c r="GP613" s="6"/>
      <c r="GQ613" s="6"/>
      <c r="GR613" s="6"/>
      <c r="GS613" s="6"/>
      <c r="GT613" s="6"/>
      <c r="GU613" s="6"/>
      <c r="GV613" s="6"/>
      <c r="GW613" s="6"/>
      <c r="GX613" s="6"/>
      <c r="GY613" s="6"/>
      <c r="GZ613" s="6"/>
      <c r="HA613" s="6"/>
      <c r="HB613" s="6"/>
      <c r="HC613" s="6"/>
      <c r="HD613" s="6"/>
      <c r="HE613" s="6"/>
      <c r="HF613" s="6"/>
      <c r="HG613" s="6"/>
      <c r="HH613" s="6"/>
      <c r="HI613" s="6"/>
      <c r="HJ613" s="6"/>
      <c r="HK613" s="6"/>
      <c r="HL613" s="6"/>
      <c r="HM613" s="6"/>
      <c r="HN613" s="6"/>
      <c r="HO613" s="6"/>
      <c r="HP613" s="6"/>
      <c r="HQ613" s="6"/>
      <c r="HR613" s="6"/>
      <c r="HS613" s="6"/>
      <c r="HT613" s="6"/>
      <c r="HU613" s="6"/>
    </row>
    <row r="614" spans="1:229" x14ac:dyDescent="0.2">
      <c r="A614" s="19" t="s">
        <v>60</v>
      </c>
      <c r="B614" s="42">
        <v>93588</v>
      </c>
      <c r="C614" s="38"/>
      <c r="D614" s="25">
        <f>SUM(B614:C614)</f>
        <v>93588</v>
      </c>
      <c r="E614" s="49">
        <v>1644</v>
      </c>
      <c r="F614" s="49"/>
      <c r="G614" s="49">
        <f t="shared" ref="G614" si="762">+B614+E614</f>
        <v>95232</v>
      </c>
      <c r="H614" s="49">
        <f t="shared" ref="H614" si="763">+C614+F614</f>
        <v>0</v>
      </c>
      <c r="I614" s="49">
        <f t="shared" ref="I614" si="764">+G614+H614</f>
        <v>95232</v>
      </c>
    </row>
    <row r="615" spans="1:229" x14ac:dyDescent="0.2">
      <c r="A615" s="13" t="s">
        <v>43</v>
      </c>
      <c r="B615" s="15">
        <f t="shared" ref="B615:D615" si="765">SUM(B612:B614)</f>
        <v>94043</v>
      </c>
      <c r="C615" s="15">
        <f t="shared" si="765"/>
        <v>0</v>
      </c>
      <c r="D615" s="15">
        <f t="shared" si="765"/>
        <v>94043</v>
      </c>
      <c r="E615" s="15">
        <f t="shared" ref="E615" si="766">SUM(E612:E614)</f>
        <v>1788</v>
      </c>
      <c r="F615" s="15">
        <f t="shared" ref="F615" si="767">SUM(F612:F614)</f>
        <v>0</v>
      </c>
      <c r="G615" s="15">
        <f t="shared" ref="G615" si="768">SUM(G612:G614)</f>
        <v>95831</v>
      </c>
      <c r="H615" s="15">
        <f t="shared" ref="H615" si="769">SUM(H612:H614)</f>
        <v>0</v>
      </c>
      <c r="I615" s="15">
        <f t="shared" ref="I615" si="770">SUM(I612:I614)</f>
        <v>95831</v>
      </c>
    </row>
    <row r="616" spans="1:229" x14ac:dyDescent="0.2">
      <c r="A616" s="75"/>
      <c r="B616" s="34"/>
      <c r="C616" s="35"/>
      <c r="D616" s="25"/>
      <c r="E616" s="49"/>
      <c r="F616" s="49"/>
      <c r="G616" s="49"/>
      <c r="H616" s="49"/>
      <c r="I616" s="49"/>
    </row>
    <row r="617" spans="1:229" x14ac:dyDescent="0.2">
      <c r="A617" s="78" t="s">
        <v>2</v>
      </c>
      <c r="B617" s="36"/>
      <c r="C617" s="35"/>
      <c r="D617" s="25"/>
      <c r="E617" s="49"/>
      <c r="F617" s="49"/>
      <c r="G617" s="49"/>
      <c r="H617" s="49"/>
      <c r="I617" s="49"/>
    </row>
    <row r="618" spans="1:229" x14ac:dyDescent="0.2">
      <c r="A618" s="75" t="s">
        <v>3</v>
      </c>
      <c r="B618" s="36">
        <v>64098</v>
      </c>
      <c r="C618" s="35"/>
      <c r="D618" s="25">
        <f t="shared" ref="D618:D623" si="771">SUM(B618:C618)</f>
        <v>64098</v>
      </c>
      <c r="E618" s="49"/>
      <c r="F618" s="49"/>
      <c r="G618" s="49">
        <f t="shared" ref="G618:G619" si="772">+B618+E618</f>
        <v>64098</v>
      </c>
      <c r="H618" s="49">
        <f t="shared" ref="H618:H619" si="773">+C618+F618</f>
        <v>0</v>
      </c>
      <c r="I618" s="49">
        <f t="shared" ref="I618:I619" si="774">+G618+H618</f>
        <v>64098</v>
      </c>
    </row>
    <row r="619" spans="1:229" x14ac:dyDescent="0.2">
      <c r="A619" s="75" t="s">
        <v>17</v>
      </c>
      <c r="B619" s="36">
        <v>8645</v>
      </c>
      <c r="C619" s="35"/>
      <c r="D619" s="25">
        <f t="shared" si="771"/>
        <v>8645</v>
      </c>
      <c r="E619" s="49"/>
      <c r="F619" s="49"/>
      <c r="G619" s="49">
        <f t="shared" si="772"/>
        <v>8645</v>
      </c>
      <c r="H619" s="49">
        <f t="shared" si="773"/>
        <v>0</v>
      </c>
      <c r="I619" s="49">
        <f t="shared" si="774"/>
        <v>8645</v>
      </c>
    </row>
    <row r="620" spans="1:229" x14ac:dyDescent="0.2">
      <c r="A620" s="13" t="s">
        <v>4</v>
      </c>
      <c r="B620" s="38">
        <f>SUM(B618:B619)</f>
        <v>72743</v>
      </c>
      <c r="C620" s="38">
        <f>SUM(C618:C619)</f>
        <v>0</v>
      </c>
      <c r="D620" s="39">
        <f t="shared" si="771"/>
        <v>72743</v>
      </c>
      <c r="E620" s="38">
        <f t="shared" ref="E620" si="775">SUM(E618:E619)</f>
        <v>0</v>
      </c>
      <c r="F620" s="38">
        <f t="shared" ref="F620" si="776">SUM(F618:F619)</f>
        <v>0</v>
      </c>
      <c r="G620" s="38">
        <f t="shared" ref="G620" si="777">SUM(G618:G619)</f>
        <v>72743</v>
      </c>
      <c r="H620" s="38">
        <f t="shared" ref="H620" si="778">SUM(H618:H619)</f>
        <v>0</v>
      </c>
      <c r="I620" s="67">
        <f t="shared" ref="I620" si="779">SUM(I618:I619)</f>
        <v>72743</v>
      </c>
    </row>
    <row r="621" spans="1:229" x14ac:dyDescent="0.2">
      <c r="A621" s="75" t="s">
        <v>5</v>
      </c>
      <c r="B621" s="51">
        <v>17100</v>
      </c>
      <c r="C621" s="40"/>
      <c r="D621" s="41">
        <f t="shared" si="771"/>
        <v>17100</v>
      </c>
      <c r="E621" s="49">
        <v>1788</v>
      </c>
      <c r="F621" s="49"/>
      <c r="G621" s="49">
        <f t="shared" ref="G621:G623" si="780">+B621+E621</f>
        <v>18888</v>
      </c>
      <c r="H621" s="49">
        <f t="shared" ref="H621:H623" si="781">+C621+F621</f>
        <v>0</v>
      </c>
      <c r="I621" s="49">
        <f t="shared" ref="I621:I623" si="782">+G621+H621</f>
        <v>18888</v>
      </c>
    </row>
    <row r="622" spans="1:229" x14ac:dyDescent="0.2">
      <c r="A622" s="75" t="s">
        <v>44</v>
      </c>
      <c r="B622" s="34"/>
      <c r="C622" s="40"/>
      <c r="D622" s="41">
        <f t="shared" si="771"/>
        <v>0</v>
      </c>
      <c r="E622" s="49"/>
      <c r="F622" s="49"/>
      <c r="G622" s="49">
        <f t="shared" si="780"/>
        <v>0</v>
      </c>
      <c r="H622" s="49">
        <f t="shared" si="781"/>
        <v>0</v>
      </c>
      <c r="I622" s="49">
        <f t="shared" si="782"/>
        <v>0</v>
      </c>
    </row>
    <row r="623" spans="1:229" x14ac:dyDescent="0.2">
      <c r="A623" s="75" t="s">
        <v>45</v>
      </c>
      <c r="B623" s="34"/>
      <c r="C623" s="35"/>
      <c r="D623" s="41">
        <f t="shared" si="771"/>
        <v>0</v>
      </c>
      <c r="E623" s="49"/>
      <c r="F623" s="49"/>
      <c r="G623" s="49">
        <f t="shared" si="780"/>
        <v>0</v>
      </c>
      <c r="H623" s="49">
        <f t="shared" si="781"/>
        <v>0</v>
      </c>
      <c r="I623" s="49">
        <f t="shared" si="782"/>
        <v>0</v>
      </c>
    </row>
    <row r="624" spans="1:229" x14ac:dyDescent="0.2">
      <c r="A624" s="13" t="s">
        <v>46</v>
      </c>
      <c r="B624" s="38">
        <f t="shared" ref="B624:D624" si="783">SUM(B620:B623)</f>
        <v>89843</v>
      </c>
      <c r="C624" s="38">
        <f t="shared" si="783"/>
        <v>0</v>
      </c>
      <c r="D624" s="39">
        <f t="shared" si="783"/>
        <v>89843</v>
      </c>
      <c r="E624" s="38">
        <f t="shared" ref="E624" si="784">SUM(E620:E623)</f>
        <v>1788</v>
      </c>
      <c r="F624" s="38">
        <f t="shared" ref="F624" si="785">SUM(F620:F623)</f>
        <v>0</v>
      </c>
      <c r="G624" s="38">
        <f t="shared" ref="G624" si="786">SUM(G620:G623)</f>
        <v>91631</v>
      </c>
      <c r="H624" s="38">
        <f t="shared" ref="H624" si="787">SUM(H620:H623)</f>
        <v>0</v>
      </c>
      <c r="I624" s="67">
        <f t="shared" ref="I624" si="788">SUM(I620:I623)</f>
        <v>91631</v>
      </c>
    </row>
    <row r="625" spans="1:9" x14ac:dyDescent="0.2">
      <c r="A625" s="75" t="s">
        <v>6</v>
      </c>
      <c r="B625" s="42">
        <v>4200</v>
      </c>
      <c r="C625" s="38"/>
      <c r="D625" s="41">
        <f>SUM(B625:C625)</f>
        <v>4200</v>
      </c>
      <c r="E625" s="49"/>
      <c r="F625" s="49"/>
      <c r="G625" s="49">
        <f t="shared" ref="G625:G627" si="789">+B625+E625</f>
        <v>4200</v>
      </c>
      <c r="H625" s="49">
        <f t="shared" ref="H625:H627" si="790">+C625+F625</f>
        <v>0</v>
      </c>
      <c r="I625" s="49">
        <f t="shared" ref="I625:I627" si="791">+G625+H625</f>
        <v>4200</v>
      </c>
    </row>
    <row r="626" spans="1:9" x14ac:dyDescent="0.2">
      <c r="A626" s="75" t="s">
        <v>7</v>
      </c>
      <c r="B626" s="34"/>
      <c r="C626" s="34"/>
      <c r="D626" s="41">
        <f>SUM(B626:C626)</f>
        <v>0</v>
      </c>
      <c r="E626" s="49"/>
      <c r="F626" s="49"/>
      <c r="G626" s="49">
        <f t="shared" si="789"/>
        <v>0</v>
      </c>
      <c r="H626" s="49">
        <f t="shared" si="790"/>
        <v>0</v>
      </c>
      <c r="I626" s="49">
        <f t="shared" si="791"/>
        <v>0</v>
      </c>
    </row>
    <row r="627" spans="1:9" x14ac:dyDescent="0.2">
      <c r="A627" s="75" t="s">
        <v>47</v>
      </c>
      <c r="B627" s="34"/>
      <c r="C627" s="34"/>
      <c r="D627" s="41">
        <f>SUM(B627:C627)</f>
        <v>0</v>
      </c>
      <c r="E627" s="49"/>
      <c r="F627" s="49"/>
      <c r="G627" s="49">
        <f t="shared" si="789"/>
        <v>0</v>
      </c>
      <c r="H627" s="49">
        <f t="shared" si="790"/>
        <v>0</v>
      </c>
      <c r="I627" s="49">
        <f t="shared" si="791"/>
        <v>0</v>
      </c>
    </row>
    <row r="628" spans="1:9" x14ac:dyDescent="0.2">
      <c r="A628" s="13" t="s">
        <v>48</v>
      </c>
      <c r="B628" s="43">
        <f>SUM(B625:B627)</f>
        <v>4200</v>
      </c>
      <c r="C628" s="43">
        <f>SUM(C625:C627)</f>
        <v>0</v>
      </c>
      <c r="D628" s="27">
        <f>SUM(B628:C628)</f>
        <v>4200</v>
      </c>
      <c r="E628" s="43">
        <f t="shared" ref="E628" si="792">SUM(E625:E627)</f>
        <v>0</v>
      </c>
      <c r="F628" s="43">
        <f t="shared" ref="F628" si="793">SUM(F625:F627)</f>
        <v>0</v>
      </c>
      <c r="G628" s="43">
        <f t="shared" ref="G628" si="794">SUM(G625:G627)</f>
        <v>4200</v>
      </c>
      <c r="H628" s="43">
        <f t="shared" ref="H628" si="795">SUM(H625:H627)</f>
        <v>0</v>
      </c>
      <c r="I628" s="66">
        <f t="shared" ref="I628" si="796">SUM(I625:I627)</f>
        <v>4200</v>
      </c>
    </row>
    <row r="629" spans="1:9" x14ac:dyDescent="0.2">
      <c r="A629" s="13" t="s">
        <v>49</v>
      </c>
      <c r="B629" s="44">
        <f t="shared" ref="B629:D629" si="797">SUM(B624,B628)</f>
        <v>94043</v>
      </c>
      <c r="C629" s="44">
        <f t="shared" si="797"/>
        <v>0</v>
      </c>
      <c r="D629" s="61">
        <f t="shared" si="797"/>
        <v>94043</v>
      </c>
      <c r="E629" s="44">
        <f t="shared" ref="E629" si="798">SUM(E624,E628)</f>
        <v>1788</v>
      </c>
      <c r="F629" s="44">
        <f t="shared" ref="F629" si="799">SUM(F624,F628)</f>
        <v>0</v>
      </c>
      <c r="G629" s="44">
        <f t="shared" ref="G629" si="800">SUM(G624,G628)</f>
        <v>95831</v>
      </c>
      <c r="H629" s="44">
        <f t="shared" ref="H629" si="801">SUM(H624,H628)</f>
        <v>0</v>
      </c>
      <c r="I629" s="68">
        <f t="shared" ref="I629" si="802">SUM(I624,I628)</f>
        <v>95831</v>
      </c>
    </row>
    <row r="630" spans="1:9" x14ac:dyDescent="0.2">
      <c r="A630" s="19" t="s">
        <v>50</v>
      </c>
      <c r="B630" s="34"/>
      <c r="C630" s="35"/>
      <c r="D630" s="41">
        <f>SUM(B630:C630)</f>
        <v>0</v>
      </c>
      <c r="E630" s="49"/>
      <c r="F630" s="49"/>
      <c r="G630" s="49">
        <f t="shared" ref="G630" si="803">+B630+E630</f>
        <v>0</v>
      </c>
      <c r="H630" s="49">
        <f t="shared" ref="H630" si="804">+C630+F630</f>
        <v>0</v>
      </c>
      <c r="I630" s="49">
        <f t="shared" ref="I630" si="805">+G630+H630</f>
        <v>0</v>
      </c>
    </row>
    <row r="631" spans="1:9" x14ac:dyDescent="0.2">
      <c r="A631" s="81" t="s">
        <v>51</v>
      </c>
      <c r="B631" s="38">
        <f>SUM(B629:B630)</f>
        <v>94043</v>
      </c>
      <c r="C631" s="38">
        <f>SUM(C626:C630)</f>
        <v>0</v>
      </c>
      <c r="D631" s="39">
        <f>D629</f>
        <v>94043</v>
      </c>
      <c r="E631" s="38">
        <f t="shared" ref="E631" si="806">SUM(E629:E630)</f>
        <v>1788</v>
      </c>
      <c r="F631" s="38">
        <f t="shared" ref="F631" si="807">SUM(F629:F630)</f>
        <v>0</v>
      </c>
      <c r="G631" s="38">
        <f t="shared" ref="G631" si="808">SUM(G629:G630)</f>
        <v>95831</v>
      </c>
      <c r="H631" s="38">
        <f t="shared" ref="H631" si="809">SUM(H629:H630)</f>
        <v>0</v>
      </c>
      <c r="I631" s="67">
        <f t="shared" ref="I631" si="810">SUM(I629:I630)</f>
        <v>95831</v>
      </c>
    </row>
    <row r="632" spans="1:9" x14ac:dyDescent="0.2">
      <c r="A632" s="79" t="s">
        <v>8</v>
      </c>
      <c r="B632" s="45">
        <v>10</v>
      </c>
      <c r="C632" s="46"/>
      <c r="D632" s="41">
        <f>SUM(B632:C632)</f>
        <v>10</v>
      </c>
      <c r="E632" s="49"/>
      <c r="F632" s="49"/>
      <c r="G632" s="49">
        <f t="shared" ref="G632" si="811">+B632+E632</f>
        <v>10</v>
      </c>
      <c r="H632" s="49">
        <f t="shared" ref="H632" si="812">+C632+F632</f>
        <v>0</v>
      </c>
      <c r="I632" s="49">
        <f t="shared" ref="I632" si="813">+G632+H632</f>
        <v>10</v>
      </c>
    </row>
    <row r="633" spans="1:9" x14ac:dyDescent="0.2">
      <c r="A633" s="3"/>
      <c r="B633" s="3"/>
      <c r="C633" s="3"/>
      <c r="D633" s="3"/>
    </row>
    <row r="634" spans="1:9" x14ac:dyDescent="0.2">
      <c r="A634" s="1"/>
    </row>
    <row r="635" spans="1:9" ht="12.75" customHeight="1" x14ac:dyDescent="0.2">
      <c r="A635" s="90" t="s">
        <v>19</v>
      </c>
      <c r="B635" s="95" t="s">
        <v>14</v>
      </c>
      <c r="C635" s="95" t="s">
        <v>15</v>
      </c>
      <c r="D635" s="94" t="str">
        <f>+D4</f>
        <v xml:space="preserve">1/2025. (II.12.) önk. rendelet eredeti ei.összesen </v>
      </c>
      <c r="E635" s="99" t="s">
        <v>67</v>
      </c>
      <c r="F635" s="100"/>
      <c r="G635" s="94" t="s">
        <v>14</v>
      </c>
      <c r="H635" s="94" t="s">
        <v>15</v>
      </c>
      <c r="I635" s="94" t="s">
        <v>72</v>
      </c>
    </row>
    <row r="636" spans="1:9" x14ac:dyDescent="0.2">
      <c r="A636" s="91"/>
      <c r="B636" s="96"/>
      <c r="C636" s="96"/>
      <c r="D636" s="94"/>
      <c r="E636" s="101"/>
      <c r="F636" s="102"/>
      <c r="G636" s="94"/>
      <c r="H636" s="94"/>
      <c r="I636" s="94"/>
    </row>
    <row r="637" spans="1:9" x14ac:dyDescent="0.2">
      <c r="A637" s="91"/>
      <c r="B637" s="96"/>
      <c r="C637" s="96"/>
      <c r="D637" s="94"/>
      <c r="E637" s="94" t="s">
        <v>68</v>
      </c>
      <c r="F637" s="94" t="s">
        <v>69</v>
      </c>
      <c r="G637" s="94"/>
      <c r="H637" s="94"/>
      <c r="I637" s="94"/>
    </row>
    <row r="638" spans="1:9" x14ac:dyDescent="0.2">
      <c r="A638" s="80"/>
      <c r="B638" s="97"/>
      <c r="C638" s="97"/>
      <c r="D638" s="94"/>
      <c r="E638" s="94"/>
      <c r="F638" s="94"/>
      <c r="G638" s="94"/>
      <c r="H638" s="94"/>
      <c r="I638" s="94"/>
    </row>
    <row r="639" spans="1:9" x14ac:dyDescent="0.2">
      <c r="A639" s="85" t="s">
        <v>1</v>
      </c>
      <c r="B639" s="62"/>
      <c r="C639" s="63"/>
      <c r="D639" s="63"/>
      <c r="E639" s="49"/>
      <c r="F639" s="49"/>
      <c r="G639" s="49"/>
      <c r="H639" s="49"/>
      <c r="I639" s="49"/>
    </row>
    <row r="640" spans="1:9" x14ac:dyDescent="0.2">
      <c r="A640" s="74" t="s">
        <v>21</v>
      </c>
      <c r="B640" s="48"/>
      <c r="C640" s="23"/>
      <c r="D640" s="49">
        <f t="shared" ref="D640:D651" si="814">SUM(B640:C640)</f>
        <v>0</v>
      </c>
      <c r="E640" s="49"/>
      <c r="F640" s="49"/>
      <c r="G640" s="49">
        <f>+B640+E640</f>
        <v>0</v>
      </c>
      <c r="H640" s="49">
        <f>+C640+F640</f>
        <v>0</v>
      </c>
      <c r="I640" s="49">
        <f>+G640+H640</f>
        <v>0</v>
      </c>
    </row>
    <row r="641" spans="1:9" x14ac:dyDescent="0.2">
      <c r="A641" s="75" t="s">
        <v>22</v>
      </c>
      <c r="B641" s="26"/>
      <c r="C641" s="23"/>
      <c r="D641" s="25">
        <f t="shared" si="814"/>
        <v>0</v>
      </c>
      <c r="E641" s="49"/>
      <c r="F641" s="49"/>
      <c r="G641" s="49">
        <f t="shared" ref="G641:G642" si="815">+B641+E641</f>
        <v>0</v>
      </c>
      <c r="H641" s="49">
        <f t="shared" ref="H641:H642" si="816">+C641+F641</f>
        <v>0</v>
      </c>
      <c r="I641" s="49">
        <f t="shared" ref="I641:I642" si="817">+G641+H641</f>
        <v>0</v>
      </c>
    </row>
    <row r="642" spans="1:9" x14ac:dyDescent="0.2">
      <c r="A642" s="75" t="s">
        <v>23</v>
      </c>
      <c r="B642" s="26"/>
      <c r="C642" s="23"/>
      <c r="D642" s="25">
        <f t="shared" si="814"/>
        <v>0</v>
      </c>
      <c r="E642" s="49"/>
      <c r="F642" s="49"/>
      <c r="G642" s="49">
        <f t="shared" si="815"/>
        <v>0</v>
      </c>
      <c r="H642" s="49">
        <f t="shared" si="816"/>
        <v>0</v>
      </c>
      <c r="I642" s="49">
        <f t="shared" si="817"/>
        <v>0</v>
      </c>
    </row>
    <row r="643" spans="1:9" x14ac:dyDescent="0.2">
      <c r="A643" s="13" t="s">
        <v>24</v>
      </c>
      <c r="B643" s="2">
        <f>SUM(B644:B654)</f>
        <v>666</v>
      </c>
      <c r="C643" s="13"/>
      <c r="D643" s="27">
        <f t="shared" si="814"/>
        <v>666</v>
      </c>
      <c r="E643" s="2">
        <f t="shared" ref="E643" si="818">SUM(E644:E654)</f>
        <v>0</v>
      </c>
      <c r="F643" s="2">
        <f t="shared" ref="F643" si="819">SUM(F644:F654)</f>
        <v>0</v>
      </c>
      <c r="G643" s="2">
        <f t="shared" ref="G643" si="820">SUM(G644:G654)</f>
        <v>666</v>
      </c>
      <c r="H643" s="2">
        <f t="shared" ref="H643" si="821">SUM(H644:H654)</f>
        <v>0</v>
      </c>
      <c r="I643" s="2">
        <f t="shared" ref="I643" si="822">SUM(I644:I654)</f>
        <v>666</v>
      </c>
    </row>
    <row r="644" spans="1:9" x14ac:dyDescent="0.2">
      <c r="A644" s="76" t="s">
        <v>25</v>
      </c>
      <c r="B644" s="4"/>
      <c r="C644" s="18"/>
      <c r="D644" s="28">
        <f t="shared" si="814"/>
        <v>0</v>
      </c>
      <c r="E644" s="49"/>
      <c r="F644" s="49"/>
      <c r="G644" s="49"/>
      <c r="H644" s="49"/>
      <c r="I644" s="49"/>
    </row>
    <row r="645" spans="1:9" x14ac:dyDescent="0.2">
      <c r="A645" s="76" t="s">
        <v>26</v>
      </c>
      <c r="B645" s="4">
        <v>26</v>
      </c>
      <c r="C645" s="18"/>
      <c r="D645" s="28">
        <f t="shared" si="814"/>
        <v>26</v>
      </c>
      <c r="E645" s="49"/>
      <c r="F645" s="49"/>
      <c r="G645" s="49">
        <f t="shared" ref="G645:G654" si="823">+B645+E645</f>
        <v>26</v>
      </c>
      <c r="H645" s="49">
        <f t="shared" ref="H645:H654" si="824">+C645+F645</f>
        <v>0</v>
      </c>
      <c r="I645" s="49">
        <f t="shared" ref="I645:I654" si="825">+G645+H645</f>
        <v>26</v>
      </c>
    </row>
    <row r="646" spans="1:9" x14ac:dyDescent="0.2">
      <c r="A646" s="76" t="s">
        <v>0</v>
      </c>
      <c r="B646" s="4">
        <v>635</v>
      </c>
      <c r="C646" s="18"/>
      <c r="D646" s="28">
        <f t="shared" si="814"/>
        <v>635</v>
      </c>
      <c r="E646" s="49"/>
      <c r="F646" s="49"/>
      <c r="G646" s="49">
        <f t="shared" si="823"/>
        <v>635</v>
      </c>
      <c r="H646" s="49">
        <f t="shared" si="824"/>
        <v>0</v>
      </c>
      <c r="I646" s="49">
        <f t="shared" si="825"/>
        <v>635</v>
      </c>
    </row>
    <row r="647" spans="1:9" x14ac:dyDescent="0.2">
      <c r="A647" s="76" t="s">
        <v>27</v>
      </c>
      <c r="B647" s="17"/>
      <c r="C647" s="18"/>
      <c r="D647" s="28">
        <f t="shared" si="814"/>
        <v>0</v>
      </c>
      <c r="E647" s="49"/>
      <c r="F647" s="49"/>
      <c r="G647" s="49">
        <f t="shared" si="823"/>
        <v>0</v>
      </c>
      <c r="H647" s="49">
        <f t="shared" si="824"/>
        <v>0</v>
      </c>
      <c r="I647" s="49">
        <f t="shared" si="825"/>
        <v>0</v>
      </c>
    </row>
    <row r="648" spans="1:9" x14ac:dyDescent="0.2">
      <c r="A648" s="76" t="s">
        <v>52</v>
      </c>
      <c r="B648" s="17"/>
      <c r="C648" s="18"/>
      <c r="D648" s="28">
        <f t="shared" si="814"/>
        <v>0</v>
      </c>
      <c r="E648" s="49"/>
      <c r="F648" s="49"/>
      <c r="G648" s="49">
        <f t="shared" si="823"/>
        <v>0</v>
      </c>
      <c r="H648" s="49">
        <f t="shared" si="824"/>
        <v>0</v>
      </c>
      <c r="I648" s="49">
        <f t="shared" si="825"/>
        <v>0</v>
      </c>
    </row>
    <row r="649" spans="1:9" x14ac:dyDescent="0.2">
      <c r="A649" s="76" t="s">
        <v>29</v>
      </c>
      <c r="B649" s="17"/>
      <c r="C649" s="18"/>
      <c r="D649" s="28">
        <f t="shared" si="814"/>
        <v>0</v>
      </c>
      <c r="E649" s="49"/>
      <c r="F649" s="49"/>
      <c r="G649" s="49">
        <f t="shared" si="823"/>
        <v>0</v>
      </c>
      <c r="H649" s="49">
        <f t="shared" si="824"/>
        <v>0</v>
      </c>
      <c r="I649" s="49">
        <f t="shared" si="825"/>
        <v>0</v>
      </c>
    </row>
    <row r="650" spans="1:9" x14ac:dyDescent="0.2">
      <c r="A650" s="76" t="s">
        <v>30</v>
      </c>
      <c r="B650" s="17"/>
      <c r="C650" s="18"/>
      <c r="D650" s="28">
        <f t="shared" si="814"/>
        <v>0</v>
      </c>
      <c r="E650" s="49"/>
      <c r="F650" s="49"/>
      <c r="G650" s="49">
        <f t="shared" si="823"/>
        <v>0</v>
      </c>
      <c r="H650" s="49">
        <f t="shared" si="824"/>
        <v>0</v>
      </c>
      <c r="I650" s="49">
        <f t="shared" si="825"/>
        <v>0</v>
      </c>
    </row>
    <row r="651" spans="1:9" x14ac:dyDescent="0.2">
      <c r="A651" s="76" t="s">
        <v>31</v>
      </c>
      <c r="B651" s="17"/>
      <c r="C651" s="18"/>
      <c r="D651" s="28">
        <f t="shared" si="814"/>
        <v>0</v>
      </c>
      <c r="E651" s="49"/>
      <c r="F651" s="49"/>
      <c r="G651" s="49">
        <f t="shared" si="823"/>
        <v>0</v>
      </c>
      <c r="H651" s="49">
        <f t="shared" si="824"/>
        <v>0</v>
      </c>
      <c r="I651" s="49">
        <f t="shared" si="825"/>
        <v>0</v>
      </c>
    </row>
    <row r="652" spans="1:9" x14ac:dyDescent="0.2">
      <c r="A652" s="76" t="s">
        <v>32</v>
      </c>
      <c r="B652" s="17"/>
      <c r="C652" s="56"/>
      <c r="D652" s="28">
        <v>5</v>
      </c>
      <c r="E652" s="49"/>
      <c r="F652" s="49"/>
      <c r="G652" s="49">
        <f t="shared" si="823"/>
        <v>0</v>
      </c>
      <c r="H652" s="49">
        <f t="shared" si="824"/>
        <v>0</v>
      </c>
      <c r="I652" s="49">
        <f t="shared" si="825"/>
        <v>0</v>
      </c>
    </row>
    <row r="653" spans="1:9" x14ac:dyDescent="0.2">
      <c r="A653" s="76" t="s">
        <v>33</v>
      </c>
      <c r="B653" s="17"/>
      <c r="C653" s="57"/>
      <c r="D653" s="28">
        <f t="shared" ref="D653:D667" si="826">SUM(B653:C653)</f>
        <v>0</v>
      </c>
      <c r="E653" s="49"/>
      <c r="F653" s="49"/>
      <c r="G653" s="49">
        <f t="shared" si="823"/>
        <v>0</v>
      </c>
      <c r="H653" s="49">
        <f t="shared" si="824"/>
        <v>0</v>
      </c>
      <c r="I653" s="49">
        <f t="shared" si="825"/>
        <v>0</v>
      </c>
    </row>
    <row r="654" spans="1:9" x14ac:dyDescent="0.2">
      <c r="A654" s="76" t="s">
        <v>34</v>
      </c>
      <c r="B654" s="17">
        <v>5</v>
      </c>
      <c r="C654" s="56"/>
      <c r="D654" s="28">
        <f t="shared" si="826"/>
        <v>5</v>
      </c>
      <c r="E654" s="49"/>
      <c r="F654" s="49"/>
      <c r="G654" s="49">
        <f t="shared" si="823"/>
        <v>5</v>
      </c>
      <c r="H654" s="49">
        <f t="shared" si="824"/>
        <v>0</v>
      </c>
      <c r="I654" s="49">
        <f t="shared" si="825"/>
        <v>5</v>
      </c>
    </row>
    <row r="655" spans="1:9" x14ac:dyDescent="0.2">
      <c r="A655" s="13" t="s">
        <v>20</v>
      </c>
      <c r="B655" s="15">
        <f>SUM(B657:B661)</f>
        <v>0</v>
      </c>
      <c r="C655" s="58"/>
      <c r="D655" s="27">
        <f t="shared" si="826"/>
        <v>0</v>
      </c>
      <c r="E655" s="15">
        <f t="shared" ref="E655:I655" si="827">SUM(E657:E661)</f>
        <v>0</v>
      </c>
      <c r="F655" s="15">
        <f t="shared" si="827"/>
        <v>0</v>
      </c>
      <c r="G655" s="15">
        <f t="shared" si="827"/>
        <v>0</v>
      </c>
      <c r="H655" s="15">
        <f t="shared" si="827"/>
        <v>0</v>
      </c>
      <c r="I655" s="15">
        <f t="shared" si="827"/>
        <v>0</v>
      </c>
    </row>
    <row r="656" spans="1:9" x14ac:dyDescent="0.2">
      <c r="A656" s="18" t="s">
        <v>25</v>
      </c>
      <c r="B656" s="17"/>
      <c r="C656" s="56"/>
      <c r="D656" s="28">
        <f t="shared" si="826"/>
        <v>0</v>
      </c>
      <c r="E656" s="49"/>
      <c r="F656" s="49"/>
      <c r="G656" s="49"/>
      <c r="H656" s="49"/>
      <c r="I656" s="49"/>
    </row>
    <row r="657" spans="1:229" x14ac:dyDescent="0.2">
      <c r="A657" s="18" t="s">
        <v>35</v>
      </c>
      <c r="B657" s="17"/>
      <c r="C657" s="56"/>
      <c r="D657" s="28">
        <f t="shared" si="826"/>
        <v>0</v>
      </c>
      <c r="E657" s="49"/>
      <c r="F657" s="49"/>
      <c r="G657" s="49">
        <f t="shared" ref="G657:G663" si="828">+B657+E657</f>
        <v>0</v>
      </c>
      <c r="H657" s="49">
        <f t="shared" ref="H657:H663" si="829">+C657+F657</f>
        <v>0</v>
      </c>
      <c r="I657" s="49">
        <f t="shared" ref="I657:I663" si="830">+G657+H657</f>
        <v>0</v>
      </c>
    </row>
    <row r="658" spans="1:229" x14ac:dyDescent="0.2">
      <c r="A658" s="18" t="s">
        <v>36</v>
      </c>
      <c r="B658" s="17"/>
      <c r="C658" s="56"/>
      <c r="D658" s="28">
        <f t="shared" si="826"/>
        <v>0</v>
      </c>
      <c r="E658" s="49"/>
      <c r="F658" s="49"/>
      <c r="G658" s="49">
        <f t="shared" si="828"/>
        <v>0</v>
      </c>
      <c r="H658" s="49">
        <f t="shared" si="829"/>
        <v>0</v>
      </c>
      <c r="I658" s="49">
        <f t="shared" si="830"/>
        <v>0</v>
      </c>
    </row>
    <row r="659" spans="1:229" x14ac:dyDescent="0.2">
      <c r="A659" s="18" t="s">
        <v>37</v>
      </c>
      <c r="B659" s="17"/>
      <c r="C659" s="59"/>
      <c r="D659" s="28">
        <f t="shared" si="826"/>
        <v>0</v>
      </c>
      <c r="E659" s="49"/>
      <c r="F659" s="49"/>
      <c r="G659" s="49">
        <f t="shared" si="828"/>
        <v>0</v>
      </c>
      <c r="H659" s="49">
        <f t="shared" si="829"/>
        <v>0</v>
      </c>
      <c r="I659" s="49">
        <f t="shared" si="830"/>
        <v>0</v>
      </c>
    </row>
    <row r="660" spans="1:229" x14ac:dyDescent="0.2">
      <c r="A660" s="18" t="s">
        <v>38</v>
      </c>
      <c r="B660" s="17"/>
      <c r="C660" s="56"/>
      <c r="D660" s="28">
        <f t="shared" si="826"/>
        <v>0</v>
      </c>
      <c r="E660" s="49"/>
      <c r="F660" s="49"/>
      <c r="G660" s="49">
        <f t="shared" si="828"/>
        <v>0</v>
      </c>
      <c r="H660" s="49">
        <f t="shared" si="829"/>
        <v>0</v>
      </c>
      <c r="I660" s="49">
        <f t="shared" si="830"/>
        <v>0</v>
      </c>
    </row>
    <row r="661" spans="1:229" x14ac:dyDescent="0.2">
      <c r="A661" s="18" t="s">
        <v>39</v>
      </c>
      <c r="B661" s="17"/>
      <c r="C661" s="56"/>
      <c r="D661" s="28">
        <f t="shared" si="826"/>
        <v>0</v>
      </c>
      <c r="E661" s="49"/>
      <c r="F661" s="49"/>
      <c r="G661" s="49">
        <f t="shared" si="828"/>
        <v>0</v>
      </c>
      <c r="H661" s="49">
        <f t="shared" si="829"/>
        <v>0</v>
      </c>
      <c r="I661" s="49">
        <f t="shared" si="830"/>
        <v>0</v>
      </c>
    </row>
    <row r="662" spans="1:229" x14ac:dyDescent="0.2">
      <c r="A662" s="75" t="s">
        <v>40</v>
      </c>
      <c r="B662" s="19"/>
      <c r="C662" s="38"/>
      <c r="D662" s="25">
        <f t="shared" si="826"/>
        <v>0</v>
      </c>
      <c r="E662" s="49"/>
      <c r="F662" s="49"/>
      <c r="G662" s="49">
        <f t="shared" si="828"/>
        <v>0</v>
      </c>
      <c r="H662" s="49">
        <f t="shared" si="829"/>
        <v>0</v>
      </c>
      <c r="I662" s="49">
        <f t="shared" si="830"/>
        <v>0</v>
      </c>
    </row>
    <row r="663" spans="1:229" x14ac:dyDescent="0.2">
      <c r="A663" s="75" t="s">
        <v>41</v>
      </c>
      <c r="B663" s="31"/>
      <c r="C663" s="60"/>
      <c r="D663" s="25">
        <f t="shared" si="826"/>
        <v>0</v>
      </c>
      <c r="E663" s="49"/>
      <c r="F663" s="49"/>
      <c r="G663" s="49">
        <f t="shared" si="828"/>
        <v>0</v>
      </c>
      <c r="H663" s="49">
        <f t="shared" si="829"/>
        <v>0</v>
      </c>
      <c r="I663" s="49">
        <f t="shared" si="830"/>
        <v>0</v>
      </c>
    </row>
    <row r="664" spans="1:229" x14ac:dyDescent="0.2">
      <c r="A664" s="13" t="s">
        <v>42</v>
      </c>
      <c r="B664" s="15">
        <f>SUM(B640,B641,B642,B643,B655,B662,B663)</f>
        <v>666</v>
      </c>
      <c r="C664" s="58"/>
      <c r="D664" s="27">
        <f t="shared" si="826"/>
        <v>666</v>
      </c>
      <c r="E664" s="15">
        <f t="shared" ref="E664" si="831">SUM(E640,E641,E642,E643,E655,E662,E663)</f>
        <v>0</v>
      </c>
      <c r="F664" s="15">
        <f t="shared" ref="F664" si="832">SUM(F640,F641,F642,F643,F655,F662,F663)</f>
        <v>0</v>
      </c>
      <c r="G664" s="15">
        <f t="shared" ref="G664" si="833">SUM(G640,G641,G642,G643,G655,G662,G663)</f>
        <v>666</v>
      </c>
      <c r="H664" s="15">
        <f t="shared" ref="H664" si="834">SUM(H640,H641,H642,H643,H655,H662,H663)</f>
        <v>0</v>
      </c>
      <c r="I664" s="15">
        <f t="shared" ref="I664" si="835">SUM(I640,I641,I642,I643,I655,I662,I663)</f>
        <v>666</v>
      </c>
    </row>
    <row r="665" spans="1:229" x14ac:dyDescent="0.2">
      <c r="A665" s="77" t="s">
        <v>70</v>
      </c>
      <c r="B665" s="69"/>
      <c r="C665" s="15"/>
      <c r="D665" s="27"/>
      <c r="E665" s="70">
        <v>872</v>
      </c>
      <c r="F665" s="71"/>
      <c r="G665" s="24">
        <f>+B665+E665</f>
        <v>872</v>
      </c>
      <c r="H665" s="23">
        <f>+C665+F665</f>
        <v>0</v>
      </c>
      <c r="I665" s="25">
        <f>SUM(G665:H665)</f>
        <v>872</v>
      </c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  <c r="AC665" s="6"/>
      <c r="AD665" s="6"/>
      <c r="AE665" s="6"/>
      <c r="AF665" s="6"/>
      <c r="AG665" s="6"/>
      <c r="AH665" s="6"/>
      <c r="AI665" s="6"/>
      <c r="AJ665" s="6"/>
      <c r="AK665" s="6"/>
      <c r="AL665" s="6"/>
      <c r="AM665" s="6"/>
      <c r="AN665" s="6"/>
      <c r="AO665" s="6"/>
      <c r="AP665" s="6"/>
      <c r="AQ665" s="6"/>
      <c r="AR665" s="6"/>
      <c r="AS665" s="6"/>
      <c r="AT665" s="6"/>
      <c r="AU665" s="6"/>
      <c r="AV665" s="6"/>
      <c r="AW665" s="6"/>
      <c r="AX665" s="6"/>
      <c r="AY665" s="6"/>
      <c r="AZ665" s="6"/>
      <c r="BA665" s="6"/>
      <c r="BB665" s="6"/>
      <c r="BC665" s="6"/>
      <c r="BD665" s="6"/>
      <c r="BE665" s="6"/>
      <c r="BF665" s="6"/>
      <c r="BG665" s="6"/>
      <c r="BH665" s="6"/>
      <c r="BI665" s="6"/>
      <c r="BJ665" s="6"/>
      <c r="BK665" s="6"/>
      <c r="BL665" s="6"/>
      <c r="BM665" s="6"/>
      <c r="BN665" s="6"/>
      <c r="BO665" s="6"/>
      <c r="BP665" s="6"/>
      <c r="BQ665" s="6"/>
      <c r="BR665" s="6"/>
      <c r="BS665" s="6"/>
      <c r="BT665" s="6"/>
      <c r="BU665" s="6"/>
      <c r="BV665" s="6"/>
      <c r="BW665" s="6"/>
      <c r="BX665" s="6"/>
      <c r="BY665" s="6"/>
      <c r="BZ665" s="6"/>
      <c r="CA665" s="6"/>
      <c r="CB665" s="6"/>
      <c r="CC665" s="6"/>
      <c r="CD665" s="6"/>
      <c r="CE665" s="6"/>
      <c r="CF665" s="6"/>
      <c r="CG665" s="6"/>
      <c r="CH665" s="6"/>
      <c r="CI665" s="6"/>
      <c r="CJ665" s="6"/>
      <c r="CK665" s="6"/>
      <c r="CL665" s="6"/>
      <c r="CM665" s="6"/>
      <c r="CN665" s="6"/>
      <c r="CO665" s="6"/>
      <c r="CP665" s="6"/>
      <c r="CQ665" s="6"/>
      <c r="CR665" s="6"/>
      <c r="CS665" s="6"/>
      <c r="CT665" s="6"/>
      <c r="CU665" s="6"/>
      <c r="CV665" s="6"/>
      <c r="CW665" s="6"/>
      <c r="CX665" s="6"/>
      <c r="CY665" s="6"/>
      <c r="CZ665" s="6"/>
      <c r="DA665" s="6"/>
      <c r="DB665" s="6"/>
      <c r="DC665" s="6"/>
      <c r="DD665" s="6"/>
      <c r="DE665" s="6"/>
      <c r="DF665" s="6"/>
      <c r="DG665" s="6"/>
      <c r="DH665" s="6"/>
      <c r="DI665" s="6"/>
      <c r="DJ665" s="6"/>
      <c r="DK665" s="6"/>
      <c r="DL665" s="6"/>
      <c r="DM665" s="6"/>
      <c r="DN665" s="6"/>
      <c r="DO665" s="6"/>
      <c r="DP665" s="6"/>
      <c r="DQ665" s="6"/>
      <c r="DR665" s="6"/>
      <c r="DS665" s="6"/>
      <c r="DT665" s="6"/>
      <c r="DU665" s="6"/>
      <c r="DV665" s="6"/>
      <c r="DW665" s="6"/>
      <c r="DX665" s="6"/>
      <c r="DY665" s="6"/>
      <c r="DZ665" s="6"/>
      <c r="EA665" s="6"/>
      <c r="EB665" s="6"/>
      <c r="EC665" s="6"/>
      <c r="ED665" s="6"/>
      <c r="EE665" s="6"/>
      <c r="EF665" s="6"/>
      <c r="EG665" s="6"/>
      <c r="EH665" s="6"/>
      <c r="EI665" s="6"/>
      <c r="EJ665" s="6"/>
      <c r="EK665" s="6"/>
      <c r="EL665" s="6"/>
      <c r="EM665" s="6"/>
      <c r="EN665" s="6"/>
      <c r="EO665" s="6"/>
      <c r="EP665" s="6"/>
      <c r="EQ665" s="6"/>
      <c r="ER665" s="6"/>
      <c r="ES665" s="6"/>
      <c r="ET665" s="6"/>
      <c r="EU665" s="6"/>
      <c r="EV665" s="6"/>
      <c r="EW665" s="6"/>
      <c r="EX665" s="6"/>
      <c r="EY665" s="6"/>
      <c r="EZ665" s="6"/>
      <c r="FA665" s="6"/>
      <c r="FB665" s="6"/>
      <c r="FC665" s="6"/>
      <c r="FD665" s="6"/>
      <c r="FE665" s="6"/>
      <c r="FF665" s="6"/>
      <c r="FG665" s="6"/>
      <c r="FH665" s="6"/>
      <c r="FI665" s="6"/>
      <c r="FJ665" s="6"/>
      <c r="FK665" s="6"/>
      <c r="FL665" s="6"/>
      <c r="FM665" s="6"/>
      <c r="FN665" s="6"/>
      <c r="FO665" s="6"/>
      <c r="FP665" s="6"/>
      <c r="FQ665" s="6"/>
      <c r="FR665" s="6"/>
      <c r="FS665" s="6"/>
      <c r="FT665" s="6"/>
      <c r="FU665" s="6"/>
      <c r="FV665" s="6"/>
      <c r="FW665" s="6"/>
      <c r="FX665" s="6"/>
      <c r="FY665" s="6"/>
      <c r="FZ665" s="6"/>
      <c r="GA665" s="6"/>
      <c r="GB665" s="6"/>
      <c r="GC665" s="6"/>
      <c r="GD665" s="6"/>
      <c r="GE665" s="6"/>
      <c r="GF665" s="6"/>
      <c r="GG665" s="6"/>
      <c r="GH665" s="6"/>
      <c r="GI665" s="6"/>
      <c r="GJ665" s="6"/>
      <c r="GK665" s="6"/>
      <c r="GL665" s="6"/>
      <c r="GM665" s="6"/>
      <c r="GN665" s="6"/>
      <c r="GO665" s="6"/>
      <c r="GP665" s="6"/>
      <c r="GQ665" s="6"/>
      <c r="GR665" s="6"/>
      <c r="GS665" s="6"/>
      <c r="GT665" s="6"/>
      <c r="GU665" s="6"/>
      <c r="GV665" s="6"/>
      <c r="GW665" s="6"/>
      <c r="GX665" s="6"/>
      <c r="GY665" s="6"/>
      <c r="GZ665" s="6"/>
      <c r="HA665" s="6"/>
      <c r="HB665" s="6"/>
      <c r="HC665" s="6"/>
      <c r="HD665" s="6"/>
      <c r="HE665" s="6"/>
      <c r="HF665" s="6"/>
      <c r="HG665" s="6"/>
      <c r="HH665" s="6"/>
      <c r="HI665" s="6"/>
      <c r="HJ665" s="6"/>
      <c r="HK665" s="6"/>
      <c r="HL665" s="6"/>
      <c r="HM665" s="6"/>
      <c r="HN665" s="6"/>
      <c r="HO665" s="6"/>
      <c r="HP665" s="6"/>
      <c r="HQ665" s="6"/>
      <c r="HR665" s="6"/>
      <c r="HS665" s="6"/>
      <c r="HT665" s="6"/>
      <c r="HU665" s="6"/>
    </row>
    <row r="666" spans="1:229" x14ac:dyDescent="0.2">
      <c r="A666" s="19" t="s">
        <v>53</v>
      </c>
      <c r="B666" s="31">
        <v>179066</v>
      </c>
      <c r="C666" s="38"/>
      <c r="D666" s="25">
        <f t="shared" si="826"/>
        <v>179066</v>
      </c>
      <c r="E666" s="49">
        <v>31900</v>
      </c>
      <c r="F666" s="49"/>
      <c r="G666" s="49">
        <f t="shared" ref="G666" si="836">+B666+E666</f>
        <v>210966</v>
      </c>
      <c r="H666" s="49">
        <f t="shared" ref="H666" si="837">+C666+F666</f>
        <v>0</v>
      </c>
      <c r="I666" s="49">
        <f t="shared" ref="I666" si="838">+G666+H666</f>
        <v>210966</v>
      </c>
    </row>
    <row r="667" spans="1:229" x14ac:dyDescent="0.2">
      <c r="A667" s="13" t="s">
        <v>43</v>
      </c>
      <c r="B667" s="15">
        <f>SUM(B664:B666)</f>
        <v>179732</v>
      </c>
      <c r="C667" s="58"/>
      <c r="D667" s="27">
        <f t="shared" si="826"/>
        <v>179732</v>
      </c>
      <c r="E667" s="15">
        <f t="shared" ref="E667" si="839">SUM(E664:E666)</f>
        <v>32772</v>
      </c>
      <c r="F667" s="15">
        <f t="shared" ref="F667" si="840">SUM(F664:F666)</f>
        <v>0</v>
      </c>
      <c r="G667" s="15">
        <f t="shared" ref="G667" si="841">SUM(G664:G666)</f>
        <v>212504</v>
      </c>
      <c r="H667" s="15">
        <f t="shared" ref="H667" si="842">SUM(H664:H666)</f>
        <v>0</v>
      </c>
      <c r="I667" s="15">
        <f t="shared" ref="I667" si="843">SUM(I664:I666)</f>
        <v>212504</v>
      </c>
    </row>
    <row r="668" spans="1:229" x14ac:dyDescent="0.2">
      <c r="A668" s="75"/>
      <c r="B668" s="34"/>
      <c r="C668" s="35"/>
      <c r="D668" s="25"/>
      <c r="E668" s="49"/>
      <c r="F668" s="49"/>
      <c r="G668" s="49"/>
      <c r="H668" s="49"/>
      <c r="I668" s="49"/>
    </row>
    <row r="669" spans="1:229" x14ac:dyDescent="0.2">
      <c r="A669" s="78" t="s">
        <v>2</v>
      </c>
      <c r="B669" s="36"/>
      <c r="C669" s="35"/>
      <c r="D669" s="25"/>
      <c r="E669" s="49"/>
      <c r="F669" s="49"/>
      <c r="G669" s="49"/>
      <c r="H669" s="49"/>
      <c r="I669" s="49"/>
    </row>
    <row r="670" spans="1:229" x14ac:dyDescent="0.2">
      <c r="A670" s="75" t="s">
        <v>3</v>
      </c>
      <c r="B670" s="36">
        <v>103993</v>
      </c>
      <c r="C670" s="35"/>
      <c r="D670" s="25">
        <f t="shared" ref="D670:D675" si="844">SUM(B670:C670)</f>
        <v>103993</v>
      </c>
      <c r="E670" s="49">
        <v>5526</v>
      </c>
      <c r="F670" s="49"/>
      <c r="G670" s="49">
        <f t="shared" ref="G670:G671" si="845">+B670+E670</f>
        <v>109519</v>
      </c>
      <c r="H670" s="49">
        <f t="shared" ref="H670:H671" si="846">+C670+F670</f>
        <v>0</v>
      </c>
      <c r="I670" s="49">
        <f t="shared" ref="I670:I671" si="847">+G670+H670</f>
        <v>109519</v>
      </c>
    </row>
    <row r="671" spans="1:229" x14ac:dyDescent="0.2">
      <c r="A671" s="75" t="s">
        <v>17</v>
      </c>
      <c r="B671" s="36">
        <v>15602</v>
      </c>
      <c r="C671" s="35"/>
      <c r="D671" s="25">
        <f t="shared" si="844"/>
        <v>15602</v>
      </c>
      <c r="E671" s="49">
        <v>716</v>
      </c>
      <c r="F671" s="49"/>
      <c r="G671" s="49">
        <f t="shared" si="845"/>
        <v>16318</v>
      </c>
      <c r="H671" s="49">
        <f t="shared" si="846"/>
        <v>0</v>
      </c>
      <c r="I671" s="49">
        <f t="shared" si="847"/>
        <v>16318</v>
      </c>
    </row>
    <row r="672" spans="1:229" x14ac:dyDescent="0.2">
      <c r="A672" s="13" t="s">
        <v>4</v>
      </c>
      <c r="B672" s="38">
        <f>SUM(B670:B671)</f>
        <v>119595</v>
      </c>
      <c r="C672" s="38">
        <f>SUM(C670:C671)</f>
        <v>0</v>
      </c>
      <c r="D672" s="39">
        <f t="shared" si="844"/>
        <v>119595</v>
      </c>
      <c r="E672" s="38">
        <f t="shared" ref="E672" si="848">SUM(E670:E671)</f>
        <v>6242</v>
      </c>
      <c r="F672" s="38">
        <f t="shared" ref="F672" si="849">SUM(F670:F671)</f>
        <v>0</v>
      </c>
      <c r="G672" s="38">
        <f t="shared" ref="G672" si="850">SUM(G670:G671)</f>
        <v>125837</v>
      </c>
      <c r="H672" s="38">
        <f t="shared" ref="H672" si="851">SUM(H670:H671)</f>
        <v>0</v>
      </c>
      <c r="I672" s="67">
        <f t="shared" ref="I672" si="852">SUM(I670:I671)</f>
        <v>125837</v>
      </c>
    </row>
    <row r="673" spans="1:9" x14ac:dyDescent="0.2">
      <c r="A673" s="75" t="s">
        <v>5</v>
      </c>
      <c r="B673" s="51">
        <v>60137</v>
      </c>
      <c r="C673" s="40"/>
      <c r="D673" s="41">
        <f t="shared" si="844"/>
        <v>60137</v>
      </c>
      <c r="E673" s="49">
        <v>25960</v>
      </c>
      <c r="F673" s="49"/>
      <c r="G673" s="49">
        <f t="shared" ref="G673:G675" si="853">+B673+E673</f>
        <v>86097</v>
      </c>
      <c r="H673" s="49">
        <f t="shared" ref="H673:H675" si="854">+C673+F673</f>
        <v>0</v>
      </c>
      <c r="I673" s="49">
        <f t="shared" ref="I673:I675" si="855">+G673+H673</f>
        <v>86097</v>
      </c>
    </row>
    <row r="674" spans="1:9" x14ac:dyDescent="0.2">
      <c r="A674" s="75" t="s">
        <v>44</v>
      </c>
      <c r="B674" s="34"/>
      <c r="C674" s="40"/>
      <c r="D674" s="41">
        <f t="shared" si="844"/>
        <v>0</v>
      </c>
      <c r="E674" s="49"/>
      <c r="F674" s="49"/>
      <c r="G674" s="49">
        <f t="shared" si="853"/>
        <v>0</v>
      </c>
      <c r="H674" s="49">
        <f t="shared" si="854"/>
        <v>0</v>
      </c>
      <c r="I674" s="49">
        <f t="shared" si="855"/>
        <v>0</v>
      </c>
    </row>
    <row r="675" spans="1:9" x14ac:dyDescent="0.2">
      <c r="A675" s="75" t="s">
        <v>45</v>
      </c>
      <c r="B675" s="34"/>
      <c r="C675" s="35"/>
      <c r="D675" s="41">
        <f t="shared" si="844"/>
        <v>0</v>
      </c>
      <c r="E675" s="49"/>
      <c r="F675" s="49"/>
      <c r="G675" s="49">
        <f t="shared" si="853"/>
        <v>0</v>
      </c>
      <c r="H675" s="49">
        <f t="shared" si="854"/>
        <v>0</v>
      </c>
      <c r="I675" s="49">
        <f t="shared" si="855"/>
        <v>0</v>
      </c>
    </row>
    <row r="676" spans="1:9" x14ac:dyDescent="0.2">
      <c r="A676" s="13" t="s">
        <v>46</v>
      </c>
      <c r="B676" s="38">
        <f>SUM(B672:B675)</f>
        <v>179732</v>
      </c>
      <c r="C676" s="38">
        <f>SUM(C672:C675)</f>
        <v>0</v>
      </c>
      <c r="D676" s="39">
        <f>SUM(B676:C676)</f>
        <v>179732</v>
      </c>
      <c r="E676" s="38">
        <f t="shared" ref="E676" si="856">SUM(E672:E675)</f>
        <v>32202</v>
      </c>
      <c r="F676" s="38">
        <f t="shared" ref="F676" si="857">SUM(F672:F675)</f>
        <v>0</v>
      </c>
      <c r="G676" s="38">
        <f t="shared" ref="G676" si="858">SUM(G672:G675)</f>
        <v>211934</v>
      </c>
      <c r="H676" s="38">
        <f t="shared" ref="H676" si="859">SUM(H672:H675)</f>
        <v>0</v>
      </c>
      <c r="I676" s="67">
        <f t="shared" ref="I676" si="860">SUM(I672:I675)</f>
        <v>211934</v>
      </c>
    </row>
    <row r="677" spans="1:9" x14ac:dyDescent="0.2">
      <c r="A677" s="75" t="s">
        <v>6</v>
      </c>
      <c r="B677" s="42">
        <v>0</v>
      </c>
      <c r="C677" s="38"/>
      <c r="D677" s="41">
        <f t="shared" ref="D677:D684" si="861">SUM(B677:C677)</f>
        <v>0</v>
      </c>
      <c r="E677" s="49">
        <v>570</v>
      </c>
      <c r="F677" s="49"/>
      <c r="G677" s="49">
        <f t="shared" ref="G677:G679" si="862">+B677+E677</f>
        <v>570</v>
      </c>
      <c r="H677" s="49">
        <f t="shared" ref="H677:H679" si="863">+C677+F677</f>
        <v>0</v>
      </c>
      <c r="I677" s="49">
        <f t="shared" ref="I677:I679" si="864">+G677+H677</f>
        <v>570</v>
      </c>
    </row>
    <row r="678" spans="1:9" x14ac:dyDescent="0.2">
      <c r="A678" s="75" t="s">
        <v>7</v>
      </c>
      <c r="B678" s="34"/>
      <c r="C678" s="34"/>
      <c r="D678" s="41">
        <f t="shared" si="861"/>
        <v>0</v>
      </c>
      <c r="E678" s="49"/>
      <c r="F678" s="49"/>
      <c r="G678" s="49">
        <f t="shared" si="862"/>
        <v>0</v>
      </c>
      <c r="H678" s="49">
        <f t="shared" si="863"/>
        <v>0</v>
      </c>
      <c r="I678" s="49">
        <f t="shared" si="864"/>
        <v>0</v>
      </c>
    </row>
    <row r="679" spans="1:9" x14ac:dyDescent="0.2">
      <c r="A679" s="75" t="s">
        <v>47</v>
      </c>
      <c r="B679" s="34"/>
      <c r="C679" s="34"/>
      <c r="D679" s="41">
        <f t="shared" si="861"/>
        <v>0</v>
      </c>
      <c r="E679" s="49"/>
      <c r="F679" s="49"/>
      <c r="G679" s="49">
        <f t="shared" si="862"/>
        <v>0</v>
      </c>
      <c r="H679" s="49">
        <f t="shared" si="863"/>
        <v>0</v>
      </c>
      <c r="I679" s="49">
        <f t="shared" si="864"/>
        <v>0</v>
      </c>
    </row>
    <row r="680" spans="1:9" x14ac:dyDescent="0.2">
      <c r="A680" s="13" t="s">
        <v>48</v>
      </c>
      <c r="B680" s="43">
        <f>SUM(B677:B679)</f>
        <v>0</v>
      </c>
      <c r="C680" s="43">
        <f>SUM(C677:C679)</f>
        <v>0</v>
      </c>
      <c r="D680" s="27">
        <f t="shared" si="861"/>
        <v>0</v>
      </c>
      <c r="E680" s="43">
        <f t="shared" ref="E680" si="865">SUM(E677:E679)</f>
        <v>570</v>
      </c>
      <c r="F680" s="43">
        <f t="shared" ref="F680" si="866">SUM(F677:F679)</f>
        <v>0</v>
      </c>
      <c r="G680" s="43">
        <f t="shared" ref="G680" si="867">SUM(G677:G679)</f>
        <v>570</v>
      </c>
      <c r="H680" s="43">
        <f t="shared" ref="H680" si="868">SUM(H677:H679)</f>
        <v>0</v>
      </c>
      <c r="I680" s="66">
        <f t="shared" ref="I680" si="869">SUM(I677:I679)</f>
        <v>570</v>
      </c>
    </row>
    <row r="681" spans="1:9" x14ac:dyDescent="0.2">
      <c r="A681" s="13" t="s">
        <v>49</v>
      </c>
      <c r="B681" s="44">
        <f>SUM(B676,B680)</f>
        <v>179732</v>
      </c>
      <c r="C681" s="44">
        <f>SUM(C676,C680)</f>
        <v>0</v>
      </c>
      <c r="D681" s="27">
        <f t="shared" si="861"/>
        <v>179732</v>
      </c>
      <c r="E681" s="44">
        <f t="shared" ref="E681" si="870">SUM(E676,E680)</f>
        <v>32772</v>
      </c>
      <c r="F681" s="44">
        <f t="shared" ref="F681" si="871">SUM(F676,F680)</f>
        <v>0</v>
      </c>
      <c r="G681" s="44">
        <f t="shared" ref="G681" si="872">SUM(G676,G680)</f>
        <v>212504</v>
      </c>
      <c r="H681" s="44">
        <f t="shared" ref="H681" si="873">SUM(H676,H680)</f>
        <v>0</v>
      </c>
      <c r="I681" s="68">
        <f t="shared" ref="I681" si="874">SUM(I676,I680)</f>
        <v>212504</v>
      </c>
    </row>
    <row r="682" spans="1:9" x14ac:dyDescent="0.2">
      <c r="A682" s="19" t="s">
        <v>60</v>
      </c>
      <c r="B682" s="34"/>
      <c r="C682" s="35"/>
      <c r="D682" s="41">
        <f t="shared" si="861"/>
        <v>0</v>
      </c>
      <c r="E682" s="49"/>
      <c r="F682" s="49"/>
      <c r="G682" s="49">
        <f t="shared" ref="G682" si="875">+B682+E682</f>
        <v>0</v>
      </c>
      <c r="H682" s="49">
        <f t="shared" ref="H682" si="876">+C682+F682</f>
        <v>0</v>
      </c>
      <c r="I682" s="49">
        <f t="shared" ref="I682" si="877">+G682+H682</f>
        <v>0</v>
      </c>
    </row>
    <row r="683" spans="1:9" x14ac:dyDescent="0.2">
      <c r="A683" s="81" t="s">
        <v>51</v>
      </c>
      <c r="B683" s="38">
        <f>SUM(B681:B682)</f>
        <v>179732</v>
      </c>
      <c r="C683" s="38">
        <f>SUM(C678:C682)</f>
        <v>0</v>
      </c>
      <c r="D683" s="39">
        <f>SUM(B683:C683)</f>
        <v>179732</v>
      </c>
      <c r="E683" s="38">
        <f t="shared" ref="E683" si="878">SUM(E681:E682)</f>
        <v>32772</v>
      </c>
      <c r="F683" s="38">
        <f t="shared" ref="F683" si="879">SUM(F681:F682)</f>
        <v>0</v>
      </c>
      <c r="G683" s="38">
        <f t="shared" ref="G683" si="880">SUM(G681:G682)</f>
        <v>212504</v>
      </c>
      <c r="H683" s="38">
        <f t="shared" ref="H683" si="881">SUM(H681:H682)</f>
        <v>0</v>
      </c>
      <c r="I683" s="67">
        <f t="shared" ref="I683" si="882">SUM(I681:I682)</f>
        <v>212504</v>
      </c>
    </row>
    <row r="684" spans="1:9" x14ac:dyDescent="0.2">
      <c r="A684" s="79" t="s">
        <v>8</v>
      </c>
      <c r="B684" s="45">
        <v>11</v>
      </c>
      <c r="C684" s="46"/>
      <c r="D684" s="41">
        <f t="shared" si="861"/>
        <v>11</v>
      </c>
      <c r="E684" s="49"/>
      <c r="F684" s="49"/>
      <c r="G684" s="49">
        <f t="shared" ref="G684" si="883">+B684+E684</f>
        <v>11</v>
      </c>
      <c r="H684" s="49">
        <f t="shared" ref="H684" si="884">+C684+F684</f>
        <v>0</v>
      </c>
      <c r="I684" s="49">
        <f t="shared" ref="I684" si="885">+G684+H684</f>
        <v>11</v>
      </c>
    </row>
    <row r="685" spans="1:9" x14ac:dyDescent="0.2">
      <c r="A685" s="1"/>
      <c r="B685" s="1"/>
      <c r="C685" s="1"/>
      <c r="D685" s="1"/>
    </row>
    <row r="686" spans="1:9" x14ac:dyDescent="0.2">
      <c r="A686" s="3"/>
      <c r="B686" s="3" t="s">
        <v>61</v>
      </c>
      <c r="C686" s="3"/>
      <c r="D686" s="3"/>
    </row>
    <row r="687" spans="1:9" ht="12.75" customHeight="1" x14ac:dyDescent="0.2">
      <c r="A687" s="90" t="s">
        <v>62</v>
      </c>
      <c r="B687" s="95" t="s">
        <v>14</v>
      </c>
      <c r="C687" s="95" t="s">
        <v>15</v>
      </c>
      <c r="D687" s="94" t="str">
        <f>+D4</f>
        <v xml:space="preserve">1/2025. (II.12.) önk. rendelet eredeti ei.összesen </v>
      </c>
      <c r="E687" s="99" t="s">
        <v>67</v>
      </c>
      <c r="F687" s="100"/>
      <c r="G687" s="94" t="s">
        <v>14</v>
      </c>
      <c r="H687" s="94" t="s">
        <v>15</v>
      </c>
      <c r="I687" s="94" t="s">
        <v>72</v>
      </c>
    </row>
    <row r="688" spans="1:9" x14ac:dyDescent="0.2">
      <c r="A688" s="91"/>
      <c r="B688" s="96"/>
      <c r="C688" s="96"/>
      <c r="D688" s="94"/>
      <c r="E688" s="101"/>
      <c r="F688" s="102"/>
      <c r="G688" s="94"/>
      <c r="H688" s="94"/>
      <c r="I688" s="94"/>
    </row>
    <row r="689" spans="1:9" x14ac:dyDescent="0.2">
      <c r="A689" s="91"/>
      <c r="B689" s="96"/>
      <c r="C689" s="96"/>
      <c r="D689" s="94"/>
      <c r="E689" s="94" t="s">
        <v>68</v>
      </c>
      <c r="F689" s="94" t="s">
        <v>69</v>
      </c>
      <c r="G689" s="94"/>
      <c r="H689" s="94"/>
      <c r="I689" s="94"/>
    </row>
    <row r="690" spans="1:9" x14ac:dyDescent="0.2">
      <c r="A690" s="80"/>
      <c r="B690" s="97"/>
      <c r="C690" s="97"/>
      <c r="D690" s="94"/>
      <c r="E690" s="94"/>
      <c r="F690" s="94"/>
      <c r="G690" s="94"/>
      <c r="H690" s="94"/>
      <c r="I690" s="94"/>
    </row>
    <row r="691" spans="1:9" x14ac:dyDescent="0.2">
      <c r="A691" s="85" t="s">
        <v>1</v>
      </c>
      <c r="B691" s="62"/>
      <c r="C691" s="63"/>
      <c r="D691" s="63"/>
      <c r="E691" s="49"/>
      <c r="F691" s="49"/>
      <c r="G691" s="49"/>
      <c r="H691" s="49"/>
      <c r="I691" s="49"/>
    </row>
    <row r="692" spans="1:9" x14ac:dyDescent="0.2">
      <c r="A692" s="74" t="s">
        <v>21</v>
      </c>
      <c r="B692" s="49">
        <v>85750</v>
      </c>
      <c r="C692" s="23"/>
      <c r="D692" s="49">
        <f t="shared" ref="D692:D718" si="886">SUM(B692:C692)</f>
        <v>85750</v>
      </c>
      <c r="E692" s="49"/>
      <c r="F692" s="49"/>
      <c r="G692" s="49">
        <f>+B692+E692</f>
        <v>85750</v>
      </c>
      <c r="H692" s="49">
        <f>+C692+F692</f>
        <v>0</v>
      </c>
      <c r="I692" s="49">
        <f>+G692+H692</f>
        <v>85750</v>
      </c>
    </row>
    <row r="693" spans="1:9" x14ac:dyDescent="0.2">
      <c r="A693" s="75" t="s">
        <v>22</v>
      </c>
      <c r="B693" s="26"/>
      <c r="C693" s="23"/>
      <c r="D693" s="25">
        <f t="shared" si="886"/>
        <v>0</v>
      </c>
      <c r="E693" s="49"/>
      <c r="F693" s="49"/>
      <c r="G693" s="49">
        <f t="shared" ref="G693:G736" si="887">+B693+E693</f>
        <v>0</v>
      </c>
      <c r="H693" s="49">
        <f t="shared" ref="H693:H736" si="888">+C693+F693</f>
        <v>0</v>
      </c>
      <c r="I693" s="49">
        <f t="shared" ref="I693:I736" si="889">+G693+H693</f>
        <v>0</v>
      </c>
    </row>
    <row r="694" spans="1:9" x14ac:dyDescent="0.2">
      <c r="A694" s="75" t="s">
        <v>23</v>
      </c>
      <c r="B694" s="26"/>
      <c r="C694" s="23"/>
      <c r="D694" s="25">
        <f t="shared" si="886"/>
        <v>0</v>
      </c>
      <c r="E694" s="49"/>
      <c r="F694" s="49"/>
      <c r="G694" s="49">
        <f t="shared" si="887"/>
        <v>0</v>
      </c>
      <c r="H694" s="49">
        <f t="shared" si="888"/>
        <v>0</v>
      </c>
      <c r="I694" s="49">
        <f t="shared" si="889"/>
        <v>0</v>
      </c>
    </row>
    <row r="695" spans="1:9" x14ac:dyDescent="0.2">
      <c r="A695" s="13" t="s">
        <v>24</v>
      </c>
      <c r="B695" s="2">
        <f>SUM(B696:B706)</f>
        <v>950</v>
      </c>
      <c r="C695" s="2">
        <f t="shared" ref="C695:I695" si="890">SUM(C696:C706)</f>
        <v>0</v>
      </c>
      <c r="D695" s="2">
        <f t="shared" si="890"/>
        <v>950</v>
      </c>
      <c r="E695" s="2">
        <f t="shared" si="890"/>
        <v>0</v>
      </c>
      <c r="F695" s="2">
        <f t="shared" si="890"/>
        <v>0</v>
      </c>
      <c r="G695" s="2">
        <f t="shared" si="890"/>
        <v>950</v>
      </c>
      <c r="H695" s="2">
        <f t="shared" si="890"/>
        <v>0</v>
      </c>
      <c r="I695" s="2">
        <f t="shared" si="890"/>
        <v>950</v>
      </c>
    </row>
    <row r="696" spans="1:9" x14ac:dyDescent="0.2">
      <c r="A696" s="76" t="s">
        <v>25</v>
      </c>
      <c r="B696" s="4"/>
      <c r="C696" s="18"/>
      <c r="D696" s="28"/>
      <c r="E696" s="49"/>
      <c r="F696" s="49"/>
      <c r="G696" s="49"/>
      <c r="H696" s="49"/>
      <c r="I696" s="49"/>
    </row>
    <row r="697" spans="1:9" x14ac:dyDescent="0.2">
      <c r="A697" s="76" t="s">
        <v>26</v>
      </c>
      <c r="B697" s="4"/>
      <c r="C697" s="18"/>
      <c r="D697" s="28">
        <f t="shared" si="886"/>
        <v>0</v>
      </c>
      <c r="E697" s="49"/>
      <c r="F697" s="49"/>
      <c r="G697" s="49">
        <f t="shared" si="887"/>
        <v>0</v>
      </c>
      <c r="H697" s="49">
        <f t="shared" si="888"/>
        <v>0</v>
      </c>
      <c r="I697" s="49">
        <f t="shared" si="889"/>
        <v>0</v>
      </c>
    </row>
    <row r="698" spans="1:9" x14ac:dyDescent="0.2">
      <c r="A698" s="76" t="s">
        <v>0</v>
      </c>
      <c r="B698" s="4">
        <v>800</v>
      </c>
      <c r="C698" s="18"/>
      <c r="D698" s="28">
        <f t="shared" si="886"/>
        <v>800</v>
      </c>
      <c r="E698" s="49"/>
      <c r="F698" s="49"/>
      <c r="G698" s="49">
        <f t="shared" si="887"/>
        <v>800</v>
      </c>
      <c r="H698" s="49">
        <f t="shared" si="888"/>
        <v>0</v>
      </c>
      <c r="I698" s="49">
        <f t="shared" si="889"/>
        <v>800</v>
      </c>
    </row>
    <row r="699" spans="1:9" x14ac:dyDescent="0.2">
      <c r="A699" s="76" t="s">
        <v>27</v>
      </c>
      <c r="B699" s="17">
        <v>150</v>
      </c>
      <c r="C699" s="18"/>
      <c r="D699" s="28">
        <f t="shared" si="886"/>
        <v>150</v>
      </c>
      <c r="E699" s="49"/>
      <c r="F699" s="49"/>
      <c r="G699" s="49">
        <f t="shared" si="887"/>
        <v>150</v>
      </c>
      <c r="H699" s="49">
        <f t="shared" si="888"/>
        <v>0</v>
      </c>
      <c r="I699" s="49">
        <f t="shared" si="889"/>
        <v>150</v>
      </c>
    </row>
    <row r="700" spans="1:9" x14ac:dyDescent="0.2">
      <c r="A700" s="76" t="s">
        <v>52</v>
      </c>
      <c r="B700" s="17"/>
      <c r="C700" s="18"/>
      <c r="D700" s="28">
        <f t="shared" si="886"/>
        <v>0</v>
      </c>
      <c r="E700" s="49"/>
      <c r="F700" s="49"/>
      <c r="G700" s="49">
        <f t="shared" si="887"/>
        <v>0</v>
      </c>
      <c r="H700" s="49">
        <f t="shared" si="888"/>
        <v>0</v>
      </c>
      <c r="I700" s="49">
        <f t="shared" si="889"/>
        <v>0</v>
      </c>
    </row>
    <row r="701" spans="1:9" x14ac:dyDescent="0.2">
      <c r="A701" s="76" t="s">
        <v>29</v>
      </c>
      <c r="B701" s="17"/>
      <c r="C701" s="18"/>
      <c r="D701" s="28">
        <f t="shared" si="886"/>
        <v>0</v>
      </c>
      <c r="E701" s="49"/>
      <c r="F701" s="49"/>
      <c r="G701" s="49">
        <f t="shared" si="887"/>
        <v>0</v>
      </c>
      <c r="H701" s="49">
        <f t="shared" si="888"/>
        <v>0</v>
      </c>
      <c r="I701" s="49">
        <f t="shared" si="889"/>
        <v>0</v>
      </c>
    </row>
    <row r="702" spans="1:9" x14ac:dyDescent="0.2">
      <c r="A702" s="76" t="s">
        <v>30</v>
      </c>
      <c r="B702" s="17"/>
      <c r="C702" s="18"/>
      <c r="D702" s="28">
        <f t="shared" si="886"/>
        <v>0</v>
      </c>
      <c r="E702" s="49"/>
      <c r="F702" s="49"/>
      <c r="G702" s="49">
        <f t="shared" si="887"/>
        <v>0</v>
      </c>
      <c r="H702" s="49">
        <f t="shared" si="888"/>
        <v>0</v>
      </c>
      <c r="I702" s="49">
        <f t="shared" si="889"/>
        <v>0</v>
      </c>
    </row>
    <row r="703" spans="1:9" x14ac:dyDescent="0.2">
      <c r="A703" s="76" t="s">
        <v>31</v>
      </c>
      <c r="B703" s="17"/>
      <c r="C703" s="18"/>
      <c r="D703" s="28">
        <f t="shared" si="886"/>
        <v>0</v>
      </c>
      <c r="E703" s="49"/>
      <c r="F703" s="49"/>
      <c r="G703" s="49">
        <f t="shared" si="887"/>
        <v>0</v>
      </c>
      <c r="H703" s="49">
        <f t="shared" si="888"/>
        <v>0</v>
      </c>
      <c r="I703" s="49">
        <f t="shared" si="889"/>
        <v>0</v>
      </c>
    </row>
    <row r="704" spans="1:9" x14ac:dyDescent="0.2">
      <c r="A704" s="76" t="s">
        <v>32</v>
      </c>
      <c r="B704" s="17">
        <v>0</v>
      </c>
      <c r="C704" s="56"/>
      <c r="D704" s="28">
        <f t="shared" si="886"/>
        <v>0</v>
      </c>
      <c r="E704" s="49"/>
      <c r="F704" s="49"/>
      <c r="G704" s="49">
        <f t="shared" si="887"/>
        <v>0</v>
      </c>
      <c r="H704" s="49">
        <f t="shared" si="888"/>
        <v>0</v>
      </c>
      <c r="I704" s="49">
        <f t="shared" si="889"/>
        <v>0</v>
      </c>
    </row>
    <row r="705" spans="1:229" x14ac:dyDescent="0.2">
      <c r="A705" s="76" t="s">
        <v>33</v>
      </c>
      <c r="B705" s="17"/>
      <c r="C705" s="57"/>
      <c r="D705" s="28">
        <f t="shared" si="886"/>
        <v>0</v>
      </c>
      <c r="E705" s="49"/>
      <c r="F705" s="49"/>
      <c r="G705" s="49">
        <f t="shared" si="887"/>
        <v>0</v>
      </c>
      <c r="H705" s="49">
        <f t="shared" si="888"/>
        <v>0</v>
      </c>
      <c r="I705" s="49">
        <f t="shared" si="889"/>
        <v>0</v>
      </c>
    </row>
    <row r="706" spans="1:229" x14ac:dyDescent="0.2">
      <c r="A706" s="76" t="s">
        <v>34</v>
      </c>
      <c r="B706" s="17"/>
      <c r="C706" s="56"/>
      <c r="D706" s="28">
        <f t="shared" si="886"/>
        <v>0</v>
      </c>
      <c r="E706" s="49"/>
      <c r="F706" s="49"/>
      <c r="G706" s="49">
        <f t="shared" si="887"/>
        <v>0</v>
      </c>
      <c r="H706" s="49">
        <f t="shared" si="888"/>
        <v>0</v>
      </c>
      <c r="I706" s="49">
        <f t="shared" si="889"/>
        <v>0</v>
      </c>
    </row>
    <row r="707" spans="1:229" x14ac:dyDescent="0.2">
      <c r="A707" s="13" t="s">
        <v>20</v>
      </c>
      <c r="B707" s="15">
        <f>SUM(B709:B713)</f>
        <v>0</v>
      </c>
      <c r="C707" s="15">
        <f t="shared" ref="C707:I707" si="891">SUM(C709:C713)</f>
        <v>0</v>
      </c>
      <c r="D707" s="15">
        <f t="shared" si="891"/>
        <v>0</v>
      </c>
      <c r="E707" s="15">
        <f t="shared" si="891"/>
        <v>0</v>
      </c>
      <c r="F707" s="15">
        <f t="shared" si="891"/>
        <v>0</v>
      </c>
      <c r="G707" s="15">
        <f t="shared" si="891"/>
        <v>0</v>
      </c>
      <c r="H707" s="15">
        <f t="shared" si="891"/>
        <v>0</v>
      </c>
      <c r="I707" s="15">
        <f t="shared" si="891"/>
        <v>0</v>
      </c>
    </row>
    <row r="708" spans="1:229" x14ac:dyDescent="0.2">
      <c r="A708" s="18" t="s">
        <v>25</v>
      </c>
      <c r="B708" s="17"/>
      <c r="C708" s="56"/>
      <c r="D708" s="28"/>
      <c r="E708" s="49"/>
      <c r="F708" s="49"/>
      <c r="G708" s="49"/>
      <c r="H708" s="49"/>
      <c r="I708" s="49"/>
    </row>
    <row r="709" spans="1:229" x14ac:dyDescent="0.2">
      <c r="A709" s="18" t="s">
        <v>35</v>
      </c>
      <c r="B709" s="17"/>
      <c r="C709" s="56"/>
      <c r="D709" s="28">
        <f t="shared" si="886"/>
        <v>0</v>
      </c>
      <c r="E709" s="49"/>
      <c r="F709" s="49"/>
      <c r="G709" s="49">
        <f t="shared" si="887"/>
        <v>0</v>
      </c>
      <c r="H709" s="49">
        <f t="shared" si="888"/>
        <v>0</v>
      </c>
      <c r="I709" s="49">
        <f t="shared" si="889"/>
        <v>0</v>
      </c>
    </row>
    <row r="710" spans="1:229" x14ac:dyDescent="0.2">
      <c r="A710" s="18" t="s">
        <v>36</v>
      </c>
      <c r="B710" s="17"/>
      <c r="C710" s="56"/>
      <c r="D710" s="28">
        <f t="shared" si="886"/>
        <v>0</v>
      </c>
      <c r="E710" s="49"/>
      <c r="F710" s="49"/>
      <c r="G710" s="49">
        <f t="shared" si="887"/>
        <v>0</v>
      </c>
      <c r="H710" s="49">
        <f t="shared" si="888"/>
        <v>0</v>
      </c>
      <c r="I710" s="49">
        <f t="shared" si="889"/>
        <v>0</v>
      </c>
    </row>
    <row r="711" spans="1:229" x14ac:dyDescent="0.2">
      <c r="A711" s="18" t="s">
        <v>37</v>
      </c>
      <c r="B711" s="17"/>
      <c r="C711" s="59"/>
      <c r="D711" s="28">
        <f t="shared" si="886"/>
        <v>0</v>
      </c>
      <c r="E711" s="49"/>
      <c r="F711" s="49"/>
      <c r="G711" s="49">
        <f t="shared" si="887"/>
        <v>0</v>
      </c>
      <c r="H711" s="49">
        <f t="shared" si="888"/>
        <v>0</v>
      </c>
      <c r="I711" s="49">
        <f t="shared" si="889"/>
        <v>0</v>
      </c>
    </row>
    <row r="712" spans="1:229" x14ac:dyDescent="0.2">
      <c r="A712" s="18" t="s">
        <v>38</v>
      </c>
      <c r="B712" s="17"/>
      <c r="C712" s="56"/>
      <c r="D712" s="28">
        <f t="shared" si="886"/>
        <v>0</v>
      </c>
      <c r="E712" s="49"/>
      <c r="F712" s="49"/>
      <c r="G712" s="49">
        <f t="shared" si="887"/>
        <v>0</v>
      </c>
      <c r="H712" s="49">
        <f t="shared" si="888"/>
        <v>0</v>
      </c>
      <c r="I712" s="49">
        <f t="shared" si="889"/>
        <v>0</v>
      </c>
    </row>
    <row r="713" spans="1:229" x14ac:dyDescent="0.2">
      <c r="A713" s="18" t="s">
        <v>39</v>
      </c>
      <c r="B713" s="17"/>
      <c r="C713" s="56"/>
      <c r="D713" s="28">
        <f t="shared" si="886"/>
        <v>0</v>
      </c>
      <c r="E713" s="49"/>
      <c r="F713" s="49"/>
      <c r="G713" s="49">
        <f t="shared" si="887"/>
        <v>0</v>
      </c>
      <c r="H713" s="49">
        <f t="shared" si="888"/>
        <v>0</v>
      </c>
      <c r="I713" s="49">
        <f t="shared" si="889"/>
        <v>0</v>
      </c>
    </row>
    <row r="714" spans="1:229" x14ac:dyDescent="0.2">
      <c r="A714" s="75" t="s">
        <v>40</v>
      </c>
      <c r="B714" s="19"/>
      <c r="C714" s="38"/>
      <c r="D714" s="25">
        <f t="shared" si="886"/>
        <v>0</v>
      </c>
      <c r="E714" s="49"/>
      <c r="F714" s="49"/>
      <c r="G714" s="49">
        <f t="shared" si="887"/>
        <v>0</v>
      </c>
      <c r="H714" s="49">
        <f t="shared" si="888"/>
        <v>0</v>
      </c>
      <c r="I714" s="49">
        <f t="shared" si="889"/>
        <v>0</v>
      </c>
    </row>
    <row r="715" spans="1:229" x14ac:dyDescent="0.2">
      <c r="A715" s="75" t="s">
        <v>41</v>
      </c>
      <c r="B715" s="31"/>
      <c r="C715" s="60"/>
      <c r="D715" s="25">
        <f t="shared" si="886"/>
        <v>0</v>
      </c>
      <c r="E715" s="49"/>
      <c r="F715" s="49"/>
      <c r="G715" s="49">
        <f t="shared" si="887"/>
        <v>0</v>
      </c>
      <c r="H715" s="49">
        <f t="shared" si="888"/>
        <v>0</v>
      </c>
      <c r="I715" s="49">
        <f t="shared" si="889"/>
        <v>0</v>
      </c>
    </row>
    <row r="716" spans="1:229" x14ac:dyDescent="0.2">
      <c r="A716" s="13" t="s">
        <v>42</v>
      </c>
      <c r="B716" s="15">
        <f>SUM(B692,B693,B694,B695,B707,B714,B715)</f>
        <v>86700</v>
      </c>
      <c r="C716" s="15">
        <f t="shared" ref="C716:I716" si="892">SUM(C692,C693,C694,C695,C707,C714,C715)</f>
        <v>0</v>
      </c>
      <c r="D716" s="15">
        <f t="shared" si="892"/>
        <v>86700</v>
      </c>
      <c r="E716" s="15">
        <f t="shared" si="892"/>
        <v>0</v>
      </c>
      <c r="F716" s="15">
        <f t="shared" si="892"/>
        <v>0</v>
      </c>
      <c r="G716" s="15">
        <f t="shared" si="892"/>
        <v>86700</v>
      </c>
      <c r="H716" s="15">
        <f t="shared" si="892"/>
        <v>0</v>
      </c>
      <c r="I716" s="15">
        <f t="shared" si="892"/>
        <v>86700</v>
      </c>
    </row>
    <row r="717" spans="1:229" x14ac:dyDescent="0.2">
      <c r="A717" s="77" t="s">
        <v>70</v>
      </c>
      <c r="B717" s="69"/>
      <c r="C717" s="15"/>
      <c r="D717" s="27"/>
      <c r="E717" s="70">
        <v>3457</v>
      </c>
      <c r="F717" s="71"/>
      <c r="G717" s="24">
        <f>+B717+E717</f>
        <v>3457</v>
      </c>
      <c r="H717" s="23">
        <f>+C717+F717</f>
        <v>0</v>
      </c>
      <c r="I717" s="25">
        <f>SUM(G717:H717)</f>
        <v>3457</v>
      </c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A717" s="6"/>
      <c r="AB717" s="6"/>
      <c r="AC717" s="6"/>
      <c r="AD717" s="6"/>
      <c r="AE717" s="6"/>
      <c r="AF717" s="6"/>
      <c r="AG717" s="6"/>
      <c r="AH717" s="6"/>
      <c r="AI717" s="6"/>
      <c r="AJ717" s="6"/>
      <c r="AK717" s="6"/>
      <c r="AL717" s="6"/>
      <c r="AM717" s="6"/>
      <c r="AN717" s="6"/>
      <c r="AO717" s="6"/>
      <c r="AP717" s="6"/>
      <c r="AQ717" s="6"/>
      <c r="AR717" s="6"/>
      <c r="AS717" s="6"/>
      <c r="AT717" s="6"/>
      <c r="AU717" s="6"/>
      <c r="AV717" s="6"/>
      <c r="AW717" s="6"/>
      <c r="AX717" s="6"/>
      <c r="AY717" s="6"/>
      <c r="AZ717" s="6"/>
      <c r="BA717" s="6"/>
      <c r="BB717" s="6"/>
      <c r="BC717" s="6"/>
      <c r="BD717" s="6"/>
      <c r="BE717" s="6"/>
      <c r="BF717" s="6"/>
      <c r="BG717" s="6"/>
      <c r="BH717" s="6"/>
      <c r="BI717" s="6"/>
      <c r="BJ717" s="6"/>
      <c r="BK717" s="6"/>
      <c r="BL717" s="6"/>
      <c r="BM717" s="6"/>
      <c r="BN717" s="6"/>
      <c r="BO717" s="6"/>
      <c r="BP717" s="6"/>
      <c r="BQ717" s="6"/>
      <c r="BR717" s="6"/>
      <c r="BS717" s="6"/>
      <c r="BT717" s="6"/>
      <c r="BU717" s="6"/>
      <c r="BV717" s="6"/>
      <c r="BW717" s="6"/>
      <c r="BX717" s="6"/>
      <c r="BY717" s="6"/>
      <c r="BZ717" s="6"/>
      <c r="CA717" s="6"/>
      <c r="CB717" s="6"/>
      <c r="CC717" s="6"/>
      <c r="CD717" s="6"/>
      <c r="CE717" s="6"/>
      <c r="CF717" s="6"/>
      <c r="CG717" s="6"/>
      <c r="CH717" s="6"/>
      <c r="CI717" s="6"/>
      <c r="CJ717" s="6"/>
      <c r="CK717" s="6"/>
      <c r="CL717" s="6"/>
      <c r="CM717" s="6"/>
      <c r="CN717" s="6"/>
      <c r="CO717" s="6"/>
      <c r="CP717" s="6"/>
      <c r="CQ717" s="6"/>
      <c r="CR717" s="6"/>
      <c r="CS717" s="6"/>
      <c r="CT717" s="6"/>
      <c r="CU717" s="6"/>
      <c r="CV717" s="6"/>
      <c r="CW717" s="6"/>
      <c r="CX717" s="6"/>
      <c r="CY717" s="6"/>
      <c r="CZ717" s="6"/>
      <c r="DA717" s="6"/>
      <c r="DB717" s="6"/>
      <c r="DC717" s="6"/>
      <c r="DD717" s="6"/>
      <c r="DE717" s="6"/>
      <c r="DF717" s="6"/>
      <c r="DG717" s="6"/>
      <c r="DH717" s="6"/>
      <c r="DI717" s="6"/>
      <c r="DJ717" s="6"/>
      <c r="DK717" s="6"/>
      <c r="DL717" s="6"/>
      <c r="DM717" s="6"/>
      <c r="DN717" s="6"/>
      <c r="DO717" s="6"/>
      <c r="DP717" s="6"/>
      <c r="DQ717" s="6"/>
      <c r="DR717" s="6"/>
      <c r="DS717" s="6"/>
      <c r="DT717" s="6"/>
      <c r="DU717" s="6"/>
      <c r="DV717" s="6"/>
      <c r="DW717" s="6"/>
      <c r="DX717" s="6"/>
      <c r="DY717" s="6"/>
      <c r="DZ717" s="6"/>
      <c r="EA717" s="6"/>
      <c r="EB717" s="6"/>
      <c r="EC717" s="6"/>
      <c r="ED717" s="6"/>
      <c r="EE717" s="6"/>
      <c r="EF717" s="6"/>
      <c r="EG717" s="6"/>
      <c r="EH717" s="6"/>
      <c r="EI717" s="6"/>
      <c r="EJ717" s="6"/>
      <c r="EK717" s="6"/>
      <c r="EL717" s="6"/>
      <c r="EM717" s="6"/>
      <c r="EN717" s="6"/>
      <c r="EO717" s="6"/>
      <c r="EP717" s="6"/>
      <c r="EQ717" s="6"/>
      <c r="ER717" s="6"/>
      <c r="ES717" s="6"/>
      <c r="ET717" s="6"/>
      <c r="EU717" s="6"/>
      <c r="EV717" s="6"/>
      <c r="EW717" s="6"/>
      <c r="EX717" s="6"/>
      <c r="EY717" s="6"/>
      <c r="EZ717" s="6"/>
      <c r="FA717" s="6"/>
      <c r="FB717" s="6"/>
      <c r="FC717" s="6"/>
      <c r="FD717" s="6"/>
      <c r="FE717" s="6"/>
      <c r="FF717" s="6"/>
      <c r="FG717" s="6"/>
      <c r="FH717" s="6"/>
      <c r="FI717" s="6"/>
      <c r="FJ717" s="6"/>
      <c r="FK717" s="6"/>
      <c r="FL717" s="6"/>
      <c r="FM717" s="6"/>
      <c r="FN717" s="6"/>
      <c r="FO717" s="6"/>
      <c r="FP717" s="6"/>
      <c r="FQ717" s="6"/>
      <c r="FR717" s="6"/>
      <c r="FS717" s="6"/>
      <c r="FT717" s="6"/>
      <c r="FU717" s="6"/>
      <c r="FV717" s="6"/>
      <c r="FW717" s="6"/>
      <c r="FX717" s="6"/>
      <c r="FY717" s="6"/>
      <c r="FZ717" s="6"/>
      <c r="GA717" s="6"/>
      <c r="GB717" s="6"/>
      <c r="GC717" s="6"/>
      <c r="GD717" s="6"/>
      <c r="GE717" s="6"/>
      <c r="GF717" s="6"/>
      <c r="GG717" s="6"/>
      <c r="GH717" s="6"/>
      <c r="GI717" s="6"/>
      <c r="GJ717" s="6"/>
      <c r="GK717" s="6"/>
      <c r="GL717" s="6"/>
      <c r="GM717" s="6"/>
      <c r="GN717" s="6"/>
      <c r="GO717" s="6"/>
      <c r="GP717" s="6"/>
      <c r="GQ717" s="6"/>
      <c r="GR717" s="6"/>
      <c r="GS717" s="6"/>
      <c r="GT717" s="6"/>
      <c r="GU717" s="6"/>
      <c r="GV717" s="6"/>
      <c r="GW717" s="6"/>
      <c r="GX717" s="6"/>
      <c r="GY717" s="6"/>
      <c r="GZ717" s="6"/>
      <c r="HA717" s="6"/>
      <c r="HB717" s="6"/>
      <c r="HC717" s="6"/>
      <c r="HD717" s="6"/>
      <c r="HE717" s="6"/>
      <c r="HF717" s="6"/>
      <c r="HG717" s="6"/>
      <c r="HH717" s="6"/>
      <c r="HI717" s="6"/>
      <c r="HJ717" s="6"/>
      <c r="HK717" s="6"/>
      <c r="HL717" s="6"/>
      <c r="HM717" s="6"/>
      <c r="HN717" s="6"/>
      <c r="HO717" s="6"/>
      <c r="HP717" s="6"/>
      <c r="HQ717" s="6"/>
      <c r="HR717" s="6"/>
      <c r="HS717" s="6"/>
      <c r="HT717" s="6"/>
      <c r="HU717" s="6"/>
    </row>
    <row r="718" spans="1:229" x14ac:dyDescent="0.2">
      <c r="A718" s="19" t="s">
        <v>53</v>
      </c>
      <c r="B718" s="31">
        <v>38519</v>
      </c>
      <c r="C718" s="38"/>
      <c r="D718" s="25">
        <f t="shared" si="886"/>
        <v>38519</v>
      </c>
      <c r="E718" s="49"/>
      <c r="F718" s="49"/>
      <c r="G718" s="49">
        <f t="shared" si="887"/>
        <v>38519</v>
      </c>
      <c r="H718" s="49">
        <f t="shared" si="888"/>
        <v>0</v>
      </c>
      <c r="I718" s="49">
        <f t="shared" si="889"/>
        <v>38519</v>
      </c>
    </row>
    <row r="719" spans="1:229" x14ac:dyDescent="0.2">
      <c r="A719" s="13" t="s">
        <v>43</v>
      </c>
      <c r="B719" s="15">
        <f>SUM(B716:B718)</f>
        <v>125219</v>
      </c>
      <c r="C719" s="15">
        <f t="shared" ref="C719:I719" si="893">SUM(C716:C718)</f>
        <v>0</v>
      </c>
      <c r="D719" s="15">
        <f t="shared" si="893"/>
        <v>125219</v>
      </c>
      <c r="E719" s="15">
        <f t="shared" si="893"/>
        <v>3457</v>
      </c>
      <c r="F719" s="15">
        <f t="shared" si="893"/>
        <v>0</v>
      </c>
      <c r="G719" s="15">
        <f t="shared" si="893"/>
        <v>128676</v>
      </c>
      <c r="H719" s="15">
        <f t="shared" si="893"/>
        <v>0</v>
      </c>
      <c r="I719" s="15">
        <f t="shared" si="893"/>
        <v>128676</v>
      </c>
    </row>
    <row r="720" spans="1:229" x14ac:dyDescent="0.2">
      <c r="A720" s="75"/>
      <c r="B720" s="34"/>
      <c r="C720" s="35"/>
      <c r="D720" s="25"/>
      <c r="E720" s="49"/>
      <c r="F720" s="49"/>
      <c r="G720" s="49"/>
      <c r="H720" s="49"/>
      <c r="I720" s="49"/>
    </row>
    <row r="721" spans="1:9" x14ac:dyDescent="0.2">
      <c r="A721" s="78" t="s">
        <v>2</v>
      </c>
      <c r="B721" s="36"/>
      <c r="C721" s="35"/>
      <c r="D721" s="25"/>
      <c r="E721" s="49"/>
      <c r="F721" s="49"/>
      <c r="G721" s="49"/>
      <c r="H721" s="49"/>
      <c r="I721" s="49"/>
    </row>
    <row r="722" spans="1:9" x14ac:dyDescent="0.2">
      <c r="A722" s="75" t="s">
        <v>3</v>
      </c>
      <c r="B722" s="36">
        <v>90559</v>
      </c>
      <c r="C722" s="35"/>
      <c r="D722" s="25">
        <f t="shared" ref="D722:D727" si="894">SUM(B722:C722)</f>
        <v>90559</v>
      </c>
      <c r="E722" s="49"/>
      <c r="F722" s="49"/>
      <c r="G722" s="49">
        <f t="shared" si="887"/>
        <v>90559</v>
      </c>
      <c r="H722" s="49">
        <f t="shared" si="888"/>
        <v>0</v>
      </c>
      <c r="I722" s="49">
        <f t="shared" si="889"/>
        <v>90559</v>
      </c>
    </row>
    <row r="723" spans="1:9" x14ac:dyDescent="0.2">
      <c r="A723" s="75" t="s">
        <v>17</v>
      </c>
      <c r="B723" s="36">
        <v>11668</v>
      </c>
      <c r="C723" s="35"/>
      <c r="D723" s="25">
        <f t="shared" si="894"/>
        <v>11668</v>
      </c>
      <c r="E723" s="49"/>
      <c r="F723" s="49"/>
      <c r="G723" s="49">
        <f t="shared" si="887"/>
        <v>11668</v>
      </c>
      <c r="H723" s="49">
        <f t="shared" si="888"/>
        <v>0</v>
      </c>
      <c r="I723" s="49">
        <f t="shared" si="889"/>
        <v>11668</v>
      </c>
    </row>
    <row r="724" spans="1:9" x14ac:dyDescent="0.2">
      <c r="A724" s="13" t="s">
        <v>4</v>
      </c>
      <c r="B724" s="38">
        <f>SUM(B722:B723)</f>
        <v>102227</v>
      </c>
      <c r="C724" s="38">
        <f t="shared" ref="C724:I724" si="895">SUM(C722:C723)</f>
        <v>0</v>
      </c>
      <c r="D724" s="38">
        <f t="shared" si="895"/>
        <v>102227</v>
      </c>
      <c r="E724" s="38">
        <f t="shared" si="895"/>
        <v>0</v>
      </c>
      <c r="F724" s="38">
        <f t="shared" si="895"/>
        <v>0</v>
      </c>
      <c r="G724" s="38">
        <f t="shared" si="895"/>
        <v>102227</v>
      </c>
      <c r="H724" s="38">
        <f t="shared" si="895"/>
        <v>0</v>
      </c>
      <c r="I724" s="67">
        <f t="shared" si="895"/>
        <v>102227</v>
      </c>
    </row>
    <row r="725" spans="1:9" x14ac:dyDescent="0.2">
      <c r="A725" s="75" t="s">
        <v>5</v>
      </c>
      <c r="B725" s="51">
        <v>22992</v>
      </c>
      <c r="C725" s="40"/>
      <c r="D725" s="41">
        <f t="shared" si="894"/>
        <v>22992</v>
      </c>
      <c r="E725" s="49">
        <v>3457</v>
      </c>
      <c r="F725" s="49"/>
      <c r="G725" s="49">
        <f t="shared" si="887"/>
        <v>26449</v>
      </c>
      <c r="H725" s="49">
        <f t="shared" si="888"/>
        <v>0</v>
      </c>
      <c r="I725" s="49">
        <f t="shared" si="889"/>
        <v>26449</v>
      </c>
    </row>
    <row r="726" spans="1:9" x14ac:dyDescent="0.2">
      <c r="A726" s="75" t="s">
        <v>44</v>
      </c>
      <c r="B726" s="34"/>
      <c r="C726" s="40"/>
      <c r="D726" s="41">
        <f t="shared" si="894"/>
        <v>0</v>
      </c>
      <c r="E726" s="49"/>
      <c r="F726" s="49"/>
      <c r="G726" s="49">
        <f t="shared" si="887"/>
        <v>0</v>
      </c>
      <c r="H726" s="49">
        <f t="shared" si="888"/>
        <v>0</v>
      </c>
      <c r="I726" s="49">
        <f t="shared" si="889"/>
        <v>0</v>
      </c>
    </row>
    <row r="727" spans="1:9" x14ac:dyDescent="0.2">
      <c r="A727" s="75" t="s">
        <v>45</v>
      </c>
      <c r="B727" s="34"/>
      <c r="C727" s="35"/>
      <c r="D727" s="41">
        <f t="shared" si="894"/>
        <v>0</v>
      </c>
      <c r="E727" s="49"/>
      <c r="F727" s="49"/>
      <c r="G727" s="49">
        <f t="shared" si="887"/>
        <v>0</v>
      </c>
      <c r="H727" s="49">
        <f t="shared" si="888"/>
        <v>0</v>
      </c>
      <c r="I727" s="49">
        <f t="shared" si="889"/>
        <v>0</v>
      </c>
    </row>
    <row r="728" spans="1:9" x14ac:dyDescent="0.2">
      <c r="A728" s="13" t="s">
        <v>46</v>
      </c>
      <c r="B728" s="38">
        <f>SUM(B724:B727)</f>
        <v>125219</v>
      </c>
      <c r="C728" s="38">
        <f t="shared" ref="C728:I728" si="896">SUM(C724:C727)</f>
        <v>0</v>
      </c>
      <c r="D728" s="38">
        <f t="shared" si="896"/>
        <v>125219</v>
      </c>
      <c r="E728" s="38">
        <f t="shared" si="896"/>
        <v>3457</v>
      </c>
      <c r="F728" s="38">
        <f t="shared" si="896"/>
        <v>0</v>
      </c>
      <c r="G728" s="38">
        <f t="shared" si="896"/>
        <v>128676</v>
      </c>
      <c r="H728" s="38">
        <f t="shared" si="896"/>
        <v>0</v>
      </c>
      <c r="I728" s="67">
        <f t="shared" si="896"/>
        <v>128676</v>
      </c>
    </row>
    <row r="729" spans="1:9" x14ac:dyDescent="0.2">
      <c r="A729" s="75" t="s">
        <v>6</v>
      </c>
      <c r="B729" s="42">
        <v>0</v>
      </c>
      <c r="C729" s="38"/>
      <c r="D729" s="41">
        <f t="shared" ref="D729:D736" si="897">SUM(B729:C729)</f>
        <v>0</v>
      </c>
      <c r="E729" s="49"/>
      <c r="F729" s="49"/>
      <c r="G729" s="49">
        <f t="shared" si="887"/>
        <v>0</v>
      </c>
      <c r="H729" s="49">
        <f t="shared" si="888"/>
        <v>0</v>
      </c>
      <c r="I729" s="49">
        <f t="shared" si="889"/>
        <v>0</v>
      </c>
    </row>
    <row r="730" spans="1:9" x14ac:dyDescent="0.2">
      <c r="A730" s="75" t="s">
        <v>7</v>
      </c>
      <c r="B730" s="34"/>
      <c r="C730" s="34"/>
      <c r="D730" s="41">
        <f t="shared" si="897"/>
        <v>0</v>
      </c>
      <c r="E730" s="49"/>
      <c r="F730" s="49"/>
      <c r="G730" s="49">
        <f t="shared" si="887"/>
        <v>0</v>
      </c>
      <c r="H730" s="49">
        <f t="shared" si="888"/>
        <v>0</v>
      </c>
      <c r="I730" s="49">
        <f t="shared" si="889"/>
        <v>0</v>
      </c>
    </row>
    <row r="731" spans="1:9" x14ac:dyDescent="0.2">
      <c r="A731" s="75" t="s">
        <v>47</v>
      </c>
      <c r="B731" s="34"/>
      <c r="C731" s="34"/>
      <c r="D731" s="41">
        <f t="shared" si="897"/>
        <v>0</v>
      </c>
      <c r="E731" s="49"/>
      <c r="F731" s="49"/>
      <c r="G731" s="49">
        <f t="shared" si="887"/>
        <v>0</v>
      </c>
      <c r="H731" s="49">
        <f t="shared" si="888"/>
        <v>0</v>
      </c>
      <c r="I731" s="49">
        <f t="shared" si="889"/>
        <v>0</v>
      </c>
    </row>
    <row r="732" spans="1:9" x14ac:dyDescent="0.2">
      <c r="A732" s="13" t="s">
        <v>48</v>
      </c>
      <c r="B732" s="43">
        <f>SUM(B729:B731)</f>
        <v>0</v>
      </c>
      <c r="C732" s="43">
        <f t="shared" ref="C732:I732" si="898">SUM(C729:C731)</f>
        <v>0</v>
      </c>
      <c r="D732" s="43">
        <f t="shared" si="898"/>
        <v>0</v>
      </c>
      <c r="E732" s="43">
        <f t="shared" si="898"/>
        <v>0</v>
      </c>
      <c r="F732" s="43">
        <f t="shared" si="898"/>
        <v>0</v>
      </c>
      <c r="G732" s="43">
        <f t="shared" si="898"/>
        <v>0</v>
      </c>
      <c r="H732" s="43">
        <f t="shared" si="898"/>
        <v>0</v>
      </c>
      <c r="I732" s="66">
        <f t="shared" si="898"/>
        <v>0</v>
      </c>
    </row>
    <row r="733" spans="1:9" x14ac:dyDescent="0.2">
      <c r="A733" s="13" t="s">
        <v>49</v>
      </c>
      <c r="B733" s="44">
        <f>SUM(B728,B732)</f>
        <v>125219</v>
      </c>
      <c r="C733" s="44">
        <f t="shared" ref="C733:I733" si="899">SUM(C728,C732)</f>
        <v>0</v>
      </c>
      <c r="D733" s="44">
        <f t="shared" si="899"/>
        <v>125219</v>
      </c>
      <c r="E733" s="44">
        <f t="shared" si="899"/>
        <v>3457</v>
      </c>
      <c r="F733" s="44">
        <f t="shared" si="899"/>
        <v>0</v>
      </c>
      <c r="G733" s="44">
        <f t="shared" si="899"/>
        <v>128676</v>
      </c>
      <c r="H733" s="44">
        <f t="shared" si="899"/>
        <v>0</v>
      </c>
      <c r="I733" s="68">
        <f t="shared" si="899"/>
        <v>128676</v>
      </c>
    </row>
    <row r="734" spans="1:9" x14ac:dyDescent="0.2">
      <c r="A734" s="19" t="s">
        <v>60</v>
      </c>
      <c r="B734" s="34"/>
      <c r="C734" s="35"/>
      <c r="D734" s="41">
        <f t="shared" si="897"/>
        <v>0</v>
      </c>
      <c r="E734" s="49"/>
      <c r="F734" s="49"/>
      <c r="G734" s="49">
        <f t="shared" si="887"/>
        <v>0</v>
      </c>
      <c r="H734" s="49">
        <f t="shared" si="888"/>
        <v>0</v>
      </c>
      <c r="I734" s="49">
        <f t="shared" si="889"/>
        <v>0</v>
      </c>
    </row>
    <row r="735" spans="1:9" x14ac:dyDescent="0.2">
      <c r="A735" s="81" t="s">
        <v>51</v>
      </c>
      <c r="B735" s="38">
        <f>SUM(B733:B734)</f>
        <v>125219</v>
      </c>
      <c r="C735" s="38">
        <f t="shared" ref="C735:I735" si="900">SUM(C733:C734)</f>
        <v>0</v>
      </c>
      <c r="D735" s="38">
        <f t="shared" si="900"/>
        <v>125219</v>
      </c>
      <c r="E735" s="38">
        <f t="shared" si="900"/>
        <v>3457</v>
      </c>
      <c r="F735" s="38">
        <f t="shared" si="900"/>
        <v>0</v>
      </c>
      <c r="G735" s="38">
        <f t="shared" si="900"/>
        <v>128676</v>
      </c>
      <c r="H735" s="38">
        <f t="shared" si="900"/>
        <v>0</v>
      </c>
      <c r="I735" s="67">
        <f t="shared" si="900"/>
        <v>128676</v>
      </c>
    </row>
    <row r="736" spans="1:9" x14ac:dyDescent="0.2">
      <c r="A736" s="79" t="s">
        <v>8</v>
      </c>
      <c r="B736" s="45">
        <v>26</v>
      </c>
      <c r="C736" s="46"/>
      <c r="D736" s="41">
        <f t="shared" si="897"/>
        <v>26</v>
      </c>
      <c r="E736" s="49"/>
      <c r="F736" s="49"/>
      <c r="G736" s="49">
        <f t="shared" si="887"/>
        <v>26</v>
      </c>
      <c r="H736" s="49">
        <f t="shared" si="888"/>
        <v>0</v>
      </c>
      <c r="I736" s="49">
        <f t="shared" si="889"/>
        <v>26</v>
      </c>
    </row>
    <row r="738" spans="1:1" x14ac:dyDescent="0.2">
      <c r="A738" s="86" t="s">
        <v>65</v>
      </c>
    </row>
  </sheetData>
  <mergeCells count="141">
    <mergeCell ref="E687:F688"/>
    <mergeCell ref="G687:G690"/>
    <mergeCell ref="H687:H690"/>
    <mergeCell ref="I687:I690"/>
    <mergeCell ref="E689:E690"/>
    <mergeCell ref="F689:F690"/>
    <mergeCell ref="E635:F636"/>
    <mergeCell ref="G635:G638"/>
    <mergeCell ref="H635:H638"/>
    <mergeCell ref="I635:I638"/>
    <mergeCell ref="E637:E638"/>
    <mergeCell ref="F637:F638"/>
    <mergeCell ref="E583:F584"/>
    <mergeCell ref="G583:G586"/>
    <mergeCell ref="H583:H586"/>
    <mergeCell ref="I583:I586"/>
    <mergeCell ref="E585:E586"/>
    <mergeCell ref="F585:F586"/>
    <mergeCell ref="E528:F529"/>
    <mergeCell ref="G528:G531"/>
    <mergeCell ref="H528:H531"/>
    <mergeCell ref="I528:I531"/>
    <mergeCell ref="E530:E531"/>
    <mergeCell ref="F530:F531"/>
    <mergeCell ref="E475:F476"/>
    <mergeCell ref="G475:G478"/>
    <mergeCell ref="H475:H478"/>
    <mergeCell ref="I475:I478"/>
    <mergeCell ref="E477:E478"/>
    <mergeCell ref="F477:F478"/>
    <mergeCell ref="E422:F423"/>
    <mergeCell ref="G422:G425"/>
    <mergeCell ref="H422:H425"/>
    <mergeCell ref="I422:I425"/>
    <mergeCell ref="E424:E425"/>
    <mergeCell ref="F424:F425"/>
    <mergeCell ref="E369:F370"/>
    <mergeCell ref="G369:G372"/>
    <mergeCell ref="H369:H372"/>
    <mergeCell ref="I369:I372"/>
    <mergeCell ref="E371:E372"/>
    <mergeCell ref="F371:F372"/>
    <mergeCell ref="E316:F317"/>
    <mergeCell ref="G316:G319"/>
    <mergeCell ref="H316:H319"/>
    <mergeCell ref="I316:I319"/>
    <mergeCell ref="E318:E319"/>
    <mergeCell ref="F318:F319"/>
    <mergeCell ref="E263:F264"/>
    <mergeCell ref="G263:G266"/>
    <mergeCell ref="H263:H266"/>
    <mergeCell ref="I263:I266"/>
    <mergeCell ref="E265:E266"/>
    <mergeCell ref="F265:F266"/>
    <mergeCell ref="E210:F211"/>
    <mergeCell ref="G210:G213"/>
    <mergeCell ref="H210:H213"/>
    <mergeCell ref="I210:I213"/>
    <mergeCell ref="E212:E213"/>
    <mergeCell ref="F212:F213"/>
    <mergeCell ref="E157:F158"/>
    <mergeCell ref="G157:G160"/>
    <mergeCell ref="H157:H160"/>
    <mergeCell ref="I157:I160"/>
    <mergeCell ref="E159:E160"/>
    <mergeCell ref="F159:F160"/>
    <mergeCell ref="E104:F105"/>
    <mergeCell ref="G104:G107"/>
    <mergeCell ref="H104:H107"/>
    <mergeCell ref="I104:I107"/>
    <mergeCell ref="E106:E107"/>
    <mergeCell ref="F106:F107"/>
    <mergeCell ref="G4:G7"/>
    <mergeCell ref="H4:H7"/>
    <mergeCell ref="I4:I7"/>
    <mergeCell ref="E54:F55"/>
    <mergeCell ref="G54:G57"/>
    <mergeCell ref="H54:H57"/>
    <mergeCell ref="I54:I57"/>
    <mergeCell ref="E56:E57"/>
    <mergeCell ref="F56:F57"/>
    <mergeCell ref="E4:F5"/>
    <mergeCell ref="E6:E7"/>
    <mergeCell ref="F6:F7"/>
    <mergeCell ref="B635:B638"/>
    <mergeCell ref="C635:C638"/>
    <mergeCell ref="D635:D638"/>
    <mergeCell ref="B687:B690"/>
    <mergeCell ref="C687:C690"/>
    <mergeCell ref="D687:D690"/>
    <mergeCell ref="B528:B531"/>
    <mergeCell ref="C528:C531"/>
    <mergeCell ref="D528:D531"/>
    <mergeCell ref="B583:B586"/>
    <mergeCell ref="C583:C586"/>
    <mergeCell ref="D583:D586"/>
    <mergeCell ref="B422:B425"/>
    <mergeCell ref="C422:C425"/>
    <mergeCell ref="D422:D425"/>
    <mergeCell ref="B475:B478"/>
    <mergeCell ref="C475:C478"/>
    <mergeCell ref="D475:D478"/>
    <mergeCell ref="B316:B319"/>
    <mergeCell ref="C316:C319"/>
    <mergeCell ref="D316:D319"/>
    <mergeCell ref="B369:B372"/>
    <mergeCell ref="C369:C372"/>
    <mergeCell ref="D369:D372"/>
    <mergeCell ref="B54:B57"/>
    <mergeCell ref="C54:C57"/>
    <mergeCell ref="D54:D57"/>
    <mergeCell ref="B104:B107"/>
    <mergeCell ref="C104:C107"/>
    <mergeCell ref="D104:D107"/>
    <mergeCell ref="B157:B160"/>
    <mergeCell ref="C157:C160"/>
    <mergeCell ref="A54:A56"/>
    <mergeCell ref="A2:I2"/>
    <mergeCell ref="A475:A477"/>
    <mergeCell ref="A422:A424"/>
    <mergeCell ref="A528:A530"/>
    <mergeCell ref="A157:A159"/>
    <mergeCell ref="A104:A106"/>
    <mergeCell ref="A687:A689"/>
    <mergeCell ref="A210:A212"/>
    <mergeCell ref="A263:A265"/>
    <mergeCell ref="A316:A318"/>
    <mergeCell ref="D157:D160"/>
    <mergeCell ref="B210:B213"/>
    <mergeCell ref="C210:C213"/>
    <mergeCell ref="D210:D213"/>
    <mergeCell ref="B263:B266"/>
    <mergeCell ref="C263:C266"/>
    <mergeCell ref="D263:D266"/>
    <mergeCell ref="A635:A637"/>
    <mergeCell ref="A369:A371"/>
    <mergeCell ref="A583:A585"/>
    <mergeCell ref="A4:A7"/>
    <mergeCell ref="B4:B7"/>
    <mergeCell ref="C4:C7"/>
    <mergeCell ref="D4:D7"/>
  </mergeCells>
  <phoneticPr fontId="0" type="noConversion"/>
  <printOptions horizontalCentered="1"/>
  <pageMargins left="0" right="0" top="0.9055118110236221" bottom="0.11811023622047245" header="0.51181102362204722" footer="0.51181102362204722"/>
  <pageSetup paperSize="9" scale="76" orientation="landscape" cellComments="asDisplayed" useFirstPageNumber="1" r:id="rId1"/>
  <headerFooter alignWithMargins="0">
    <oddFooter>&amp;C&amp;P</oddFooter>
  </headerFooter>
  <rowBreaks count="13" manualBreakCount="13">
    <brk id="53" max="8" man="1"/>
    <brk id="103" max="8" man="1"/>
    <brk id="156" max="8" man="1"/>
    <brk id="209" max="8" man="1"/>
    <brk id="262" max="8" man="1"/>
    <brk id="315" max="8" man="1"/>
    <brk id="368" max="8" man="1"/>
    <brk id="421" max="8" man="1"/>
    <brk id="474" max="8" man="1"/>
    <brk id="527" max="8" man="1"/>
    <brk id="581" max="8" man="1"/>
    <brk id="634" max="8" man="1"/>
    <brk id="68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Önállóan működők</vt:lpstr>
      <vt:lpstr>'Önállóan működők'!Nyomtatási_terület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Közgazdasági Osztály</dc:creator>
  <cp:keywords/>
  <dc:description/>
  <cp:lastModifiedBy>Kom Ph12</cp:lastModifiedBy>
  <cp:revision>8</cp:revision>
  <cp:lastPrinted>2025-04-07T13:03:34Z</cp:lastPrinted>
  <dcterms:created xsi:type="dcterms:W3CDTF">2001-03-27T11:21:03Z</dcterms:created>
  <dcterms:modified xsi:type="dcterms:W3CDTF">2025-04-07T13:07:33Z</dcterms:modified>
</cp:coreProperties>
</file>